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1f" sheetId="1" r:id="rId1"/>
    <sheet name="2f" sheetId="2" r:id="rId2"/>
    <sheet name="3f" sheetId="3" r:id="rId3"/>
  </sheets>
  <definedNames>
    <definedName name="_xlnm.Print_Titles" localSheetId="0">'1f'!$1:$10</definedName>
    <definedName name="_xlnm.Print_Titles" localSheetId="1">'2f'!$1:$10</definedName>
    <definedName name="_xlnm.Print_Titles" localSheetId="2">'3f'!$1:$10</definedName>
  </definedNames>
  <calcPr fullCalcOnLoad="1"/>
</workbook>
</file>

<file path=xl/sharedStrings.xml><?xml version="1.0" encoding="utf-8"?>
<sst xmlns="http://schemas.openxmlformats.org/spreadsheetml/2006/main" count="354" uniqueCount="146">
  <si>
    <t>TOTALE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</si>
  <si>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</si>
  <si>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</si>
  <si>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</si>
  <si>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</si>
  <si>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</si>
  <si>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</si>
  <si>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</si>
  <si>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</si>
  <si>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</si>
  <si>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1°  FASCIA  GINN. RITMICA</t>
  </si>
  <si>
    <t>2°  FASCIA GINN. RITMICA</t>
  </si>
  <si>
    <t>3°  FASCIA GINN. RITMICA</t>
  </si>
  <si>
    <t>Fune</t>
  </si>
  <si>
    <t>Palla</t>
  </si>
  <si>
    <t>Pen. Neutra</t>
  </si>
  <si>
    <t>QUARTIERE S. AMBROGIO</t>
  </si>
  <si>
    <t>MI</t>
  </si>
  <si>
    <t>Ceci Alessandra</t>
  </si>
  <si>
    <t>Gorghetto greta</t>
  </si>
  <si>
    <t>Gorghetto Bianca</t>
  </si>
  <si>
    <t>Quadranti Vittoria</t>
  </si>
  <si>
    <t>Gagliardi Benedetta</t>
  </si>
  <si>
    <t>Camarata Marta</t>
  </si>
  <si>
    <t>Ghizzoni Noemi</t>
  </si>
  <si>
    <t>Semhar Isaak</t>
  </si>
  <si>
    <t>GINNASTICA  SKILL</t>
  </si>
  <si>
    <t>Donato Federica</t>
  </si>
  <si>
    <t>Doriee Dolma Lisa</t>
  </si>
  <si>
    <t>Ferrato Alice</t>
  </si>
  <si>
    <t>Gatti Mikaela</t>
  </si>
  <si>
    <t>Trombetta Andrea</t>
  </si>
  <si>
    <t>Bettinelli Benedetta</t>
  </si>
  <si>
    <t>D'Elia Roberta</t>
  </si>
  <si>
    <t>Re Greta</t>
  </si>
  <si>
    <t>Solbiati Alice</t>
  </si>
  <si>
    <t>GINNASTICA SKILL</t>
  </si>
  <si>
    <t>Castoldi Serena</t>
  </si>
  <si>
    <t>TREVICASS</t>
  </si>
  <si>
    <t>Palazzetto dello sport</t>
  </si>
  <si>
    <t>15/16 marzo 2014</t>
  </si>
  <si>
    <t>Merlo Sara</t>
  </si>
  <si>
    <t>Modica Giorgia</t>
  </si>
  <si>
    <t>Raddrizzani Martina</t>
  </si>
  <si>
    <t>Di Nubila Ilaria</t>
  </si>
  <si>
    <t>Morales Joia</t>
  </si>
  <si>
    <t>Cinquini Silvia</t>
  </si>
  <si>
    <t>Briganti Alessia</t>
  </si>
  <si>
    <t>GYM SPORTING CLUB  sq. A</t>
  </si>
  <si>
    <t>GYM SPORTING CLUB  sq. B</t>
  </si>
  <si>
    <t>Fabiani Nicole</t>
  </si>
  <si>
    <t>Fabiani Francesca</t>
  </si>
  <si>
    <t>Buccheri Chiara</t>
  </si>
  <si>
    <t>Turillo Bianca</t>
  </si>
  <si>
    <t>Rizzo Alice</t>
  </si>
  <si>
    <t>RITMICA SANNAZZARESE</t>
  </si>
  <si>
    <t>PV</t>
  </si>
  <si>
    <t>Coste Giulia</t>
  </si>
  <si>
    <t>Mazza Letizia</t>
  </si>
  <si>
    <t>Padovan Francesca</t>
  </si>
  <si>
    <t>Baruffaldi Chiara</t>
  </si>
  <si>
    <t>Bianchi Gaia</t>
  </si>
  <si>
    <t>Dalessandro Sara Rosa</t>
  </si>
  <si>
    <t>Davilio Maia</t>
  </si>
  <si>
    <t>Govi Sofia</t>
  </si>
  <si>
    <t>Polonioli Anna</t>
  </si>
  <si>
    <t>GYMANSIUM 97  sq. A</t>
  </si>
  <si>
    <t>GYMANSIUM 97  sq. B</t>
  </si>
  <si>
    <t>Colnago Noemi Vittoria</t>
  </si>
  <si>
    <t>Laini Irene</t>
  </si>
  <si>
    <t>Landoni Gaia</t>
  </si>
  <si>
    <t>Lizzi Alice</t>
  </si>
  <si>
    <t>Zecchino Elena</t>
  </si>
  <si>
    <t>GYMNASIUM 97  sq. A</t>
  </si>
  <si>
    <t>Gallotti Susanna</t>
  </si>
  <si>
    <t>Mauceri Aurora</t>
  </si>
  <si>
    <t>Mazzarella Martina</t>
  </si>
  <si>
    <t>Montebovi Siria</t>
  </si>
  <si>
    <t>Franchetti Erica</t>
  </si>
  <si>
    <t>Lavano Laura</t>
  </si>
  <si>
    <t>Leone Sonia</t>
  </si>
  <si>
    <t>Mattioni Sofia</t>
  </si>
  <si>
    <t>GYMNASIUM 97</t>
  </si>
  <si>
    <t>Di Clemente Eleonora</t>
  </si>
  <si>
    <t>Ferrari Valentina</t>
  </si>
  <si>
    <t>Rinaldi Margherita</t>
  </si>
  <si>
    <t>OLIMPIA SENAGO</t>
  </si>
  <si>
    <t>Bazzocchi Agnese</t>
  </si>
  <si>
    <t>Crudo Valentina</t>
  </si>
  <si>
    <t>Germana Siria</t>
  </si>
  <si>
    <t>Silva Viola</t>
  </si>
  <si>
    <t>ARTERITMICA PARABIAGO</t>
  </si>
  <si>
    <t>Iozzo Veronica</t>
  </si>
  <si>
    <t>Roveda Valentina</t>
  </si>
  <si>
    <t>Beccaglia Silvia</t>
  </si>
  <si>
    <t>Zingali Cecilia</t>
  </si>
  <si>
    <t>Raimondi Maria</t>
  </si>
  <si>
    <t>Calcamuggi Carola</t>
  </si>
  <si>
    <t>Aliti Francesca</t>
  </si>
  <si>
    <t>Pianezzola Alice</t>
  </si>
  <si>
    <t>Megna Giorgia</t>
  </si>
  <si>
    <t>Martellotta Chiara</t>
  </si>
  <si>
    <t>Corvino Sofia</t>
  </si>
  <si>
    <t>Loria Elisa</t>
  </si>
  <si>
    <t>Montagna Sabrina</t>
  </si>
  <si>
    <t>Viganò Alice</t>
  </si>
  <si>
    <t>Puglisi Martina</t>
  </si>
  <si>
    <t>Busnaghi Alessia</t>
  </si>
  <si>
    <t>Chiappa Beatrice</t>
  </si>
  <si>
    <t>Spanò Giorgia</t>
  </si>
  <si>
    <t>Zattarin Nicole</t>
  </si>
  <si>
    <t>AMICI DELLO SPORT</t>
  </si>
  <si>
    <t>Critelli Sharon</t>
  </si>
  <si>
    <t>Pravettoni Emma</t>
  </si>
  <si>
    <t>Moret Alessia</t>
  </si>
  <si>
    <t>Dell'Acqua Silvia</t>
  </si>
  <si>
    <t>MODERNA LEGNANO sq. A</t>
  </si>
  <si>
    <t>Beria Valentina</t>
  </si>
  <si>
    <t>Stevenazzi Valeria</t>
  </si>
  <si>
    <t>Martocchia Benedetta</t>
  </si>
  <si>
    <t>MODERNA LEGNANO sq. B</t>
  </si>
  <si>
    <t>Bellaci Serena</t>
  </si>
  <si>
    <t>Filippini Giorgia</t>
  </si>
  <si>
    <t>Paulicelli Giulia</t>
  </si>
  <si>
    <t>Sabatino Nicole</t>
  </si>
  <si>
    <t>Castoldi Greta</t>
  </si>
  <si>
    <t>1</t>
  </si>
  <si>
    <t>2</t>
  </si>
  <si>
    <t>3</t>
  </si>
  <si>
    <t>4</t>
  </si>
  <si>
    <t>pen</t>
  </si>
  <si>
    <t>5</t>
  </si>
  <si>
    <t>Pen</t>
  </si>
  <si>
    <t>6</t>
  </si>
  <si>
    <t>7</t>
  </si>
  <si>
    <t>8</t>
  </si>
  <si>
    <t>9</t>
  </si>
  <si>
    <t>Pen.</t>
  </si>
  <si>
    <t>TORNEO  GpT  1°  LIVELLO  SQUADRE</t>
  </si>
  <si>
    <t>MODERNA LEGNANO</t>
  </si>
  <si>
    <t>Tajè Stella</t>
  </si>
  <si>
    <t>Vendemiello Giulia</t>
  </si>
  <si>
    <t>Grillo Arianna</t>
  </si>
  <si>
    <t>Biagiotti Silvia</t>
  </si>
  <si>
    <t>Gioia Beatrice</t>
  </si>
  <si>
    <r>
      <t xml:space="preserve">GYMNASIUM 97  sq. </t>
    </r>
    <r>
      <rPr>
        <b/>
        <strike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</si>
</sst>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4" fillId="0" borderId="37" xfId="0" applyNumberFormat="1" applyFont="1" applyBorder="1" applyAlignment="1">
      <alignment horizontal="center" vertical="center"/>
    </xf>
    <xf numFmtId="172" fontId="4" fillId="0" borderId="38" xfId="0" applyNumberFormat="1" applyFont="1" applyBorder="1" applyAlignment="1">
      <alignment horizontal="center" vertical="center"/>
    </xf>
    <xf numFmtId="0" fontId="2" fillId="33" borderId="39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4" fillId="0" borderId="21" xfId="0" applyNumberFormat="1" applyFont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49" fontId="0" fillId="0" borderId="45" xfId="0" applyNumberFormat="1" applyFont="1" applyFill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33" borderId="44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762000</xdr:colOff>
      <xdr:row>0</xdr:row>
      <xdr:rowOff>209550</xdr:rowOff>
    </xdr:from>
    <xdr:to>
      <xdr:col>15</xdr:col>
      <xdr:colOff>514350</xdr:colOff>
      <xdr:row>3</xdr:row>
      <xdr:rowOff>38100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0715625" y="20955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2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"/>
  <sheetViews>
    <sheetView showGridLines="0" zoomScale="91" zoomScaleNormal="91" zoomScalePageLayoutView="0" workbookViewId="0" topLeftCell="A1">
      <pane ySplit="10" topLeftCell="A11" activePane="bottomLeft" state="frozen"/>
      <selection pane="topLeft" activeCell="A7" sqref="A7:P7"/>
      <selection pane="bottomLeft" activeCell="N5" sqref="N5"/>
    </sheetView>
  </sheetViews>
  <sheetFormatPr defaultColWidth="9.140625" defaultRowHeight="12.75"/>
  <cols>
    <col min="1" max="2" width="7.28125" style="7" customWidth="1"/>
    <col min="3" max="3" width="18.00390625" style="6" customWidth="1"/>
    <col min="4" max="4" width="5.7109375" style="6" customWidth="1"/>
    <col min="5" max="5" width="18.00390625" style="6" customWidth="1"/>
    <col min="6" max="6" width="4.57421875" style="6" customWidth="1"/>
    <col min="7" max="7" width="18.00390625" style="6" customWidth="1"/>
    <col min="8" max="8" width="8.0039062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5" width="15.7109375" style="1" customWidth="1"/>
    <col min="16" max="16" width="17.140625" style="1" customWidth="1"/>
  </cols>
  <sheetData>
    <row r="1" spans="1:16" ht="25.5" customHeight="1">
      <c r="A1" s="138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7"/>
      <c r="N1"/>
      <c r="O1"/>
      <c r="P1"/>
    </row>
    <row r="2" spans="1:16" ht="25.5" customHeight="1">
      <c r="A2" s="139" t="s">
        <v>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8"/>
      <c r="N2"/>
      <c r="O2"/>
      <c r="P2"/>
    </row>
    <row r="3" spans="3:9" s="8" customFormat="1" ht="13.5" customHeight="1">
      <c r="C3" s="8" t="s">
        <v>5</v>
      </c>
      <c r="E3" s="12" t="s">
        <v>38</v>
      </c>
      <c r="I3" s="12"/>
    </row>
    <row r="4" spans="3:9" s="8" customFormat="1" ht="13.5" customHeight="1">
      <c r="C4" s="8" t="s">
        <v>3</v>
      </c>
      <c r="E4" s="12" t="s">
        <v>39</v>
      </c>
      <c r="I4" s="12"/>
    </row>
    <row r="5" spans="3:9" s="8" customFormat="1" ht="13.5" customHeight="1">
      <c r="C5" s="8" t="s">
        <v>6</v>
      </c>
      <c r="E5" s="9" t="s">
        <v>40</v>
      </c>
      <c r="I5" s="9"/>
    </row>
    <row r="6" spans="10:17" s="2" customFormat="1" ht="12.75">
      <c r="J6" s="10"/>
      <c r="K6" s="10"/>
      <c r="L6" s="9"/>
      <c r="M6" s="9"/>
      <c r="N6" s="3"/>
      <c r="O6" s="3"/>
      <c r="P6" s="4"/>
      <c r="Q6" s="4"/>
    </row>
    <row r="7" spans="1:17" s="5" customFormat="1" ht="27" customHeight="1">
      <c r="A7" s="137" t="s">
        <v>138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"/>
    </row>
    <row r="8" spans="1:17" s="5" customFormat="1" ht="27" customHeight="1">
      <c r="A8" s="137" t="s">
        <v>10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1"/>
    </row>
    <row r="9" spans="1:17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s="4" customFormat="1" ht="21" customHeight="1">
      <c r="A10" s="130" t="s">
        <v>2</v>
      </c>
      <c r="B10" s="20" t="s">
        <v>1</v>
      </c>
      <c r="C10" s="23"/>
      <c r="D10" s="23"/>
      <c r="E10" s="23"/>
      <c r="F10" s="23"/>
      <c r="G10" s="24"/>
      <c r="H10" s="22" t="s">
        <v>8</v>
      </c>
      <c r="I10" s="140" t="s">
        <v>4</v>
      </c>
      <c r="J10" s="136"/>
      <c r="K10" s="141" t="s">
        <v>13</v>
      </c>
      <c r="L10" s="142"/>
      <c r="M10" s="135" t="s">
        <v>14</v>
      </c>
      <c r="N10" s="136"/>
      <c r="O10" s="67" t="s">
        <v>15</v>
      </c>
      <c r="P10" s="69" t="s">
        <v>0</v>
      </c>
    </row>
    <row r="11" spans="1:16" s="4" customFormat="1" ht="15" customHeight="1">
      <c r="A11" s="132">
        <v>1</v>
      </c>
      <c r="B11" s="25" t="s">
        <v>91</v>
      </c>
      <c r="C11" s="47"/>
      <c r="D11" s="47"/>
      <c r="E11" s="47"/>
      <c r="F11" s="47"/>
      <c r="G11" s="48"/>
      <c r="H11" s="29" t="s">
        <v>17</v>
      </c>
      <c r="I11" s="51" t="s">
        <v>126</v>
      </c>
      <c r="J11" s="58">
        <v>10.2</v>
      </c>
      <c r="K11" s="54" t="s">
        <v>134</v>
      </c>
      <c r="L11" s="58">
        <v>9.4</v>
      </c>
      <c r="M11" s="54" t="s">
        <v>129</v>
      </c>
      <c r="N11" s="62">
        <v>9.8</v>
      </c>
      <c r="O11" s="68"/>
      <c r="P11" s="71">
        <f>P14</f>
        <v>88.6</v>
      </c>
    </row>
    <row r="12" spans="1:16" s="4" customFormat="1" ht="15" customHeight="1">
      <c r="A12" s="133"/>
      <c r="B12" s="32">
        <v>1</v>
      </c>
      <c r="C12" s="42" t="s">
        <v>92</v>
      </c>
      <c r="D12" s="35">
        <v>4</v>
      </c>
      <c r="E12" s="42" t="s">
        <v>95</v>
      </c>
      <c r="F12" s="40">
        <v>7</v>
      </c>
      <c r="G12" s="43" t="s">
        <v>98</v>
      </c>
      <c r="H12" s="30" t="str">
        <f>H11</f>
        <v>MI</v>
      </c>
      <c r="I12" s="52" t="s">
        <v>127</v>
      </c>
      <c r="J12" s="59">
        <v>10.1</v>
      </c>
      <c r="K12" s="55" t="s">
        <v>135</v>
      </c>
      <c r="L12" s="59">
        <v>9.8</v>
      </c>
      <c r="M12" s="55" t="s">
        <v>131</v>
      </c>
      <c r="N12" s="63">
        <v>9.3</v>
      </c>
      <c r="O12" s="68"/>
      <c r="P12" s="72">
        <f>P14</f>
        <v>88.6</v>
      </c>
    </row>
    <row r="13" spans="1:16" s="4" customFormat="1" ht="15" customHeight="1">
      <c r="A13" s="133"/>
      <c r="B13" s="33">
        <v>2</v>
      </c>
      <c r="C13" s="44" t="s">
        <v>93</v>
      </c>
      <c r="D13" s="36">
        <v>5</v>
      </c>
      <c r="E13" s="44" t="s">
        <v>96</v>
      </c>
      <c r="F13" s="41">
        <v>8</v>
      </c>
      <c r="G13" s="45" t="s">
        <v>99</v>
      </c>
      <c r="H13" s="30" t="str">
        <f>H11</f>
        <v>MI</v>
      </c>
      <c r="I13" s="53" t="s">
        <v>128</v>
      </c>
      <c r="J13" s="60">
        <v>10.3</v>
      </c>
      <c r="K13" s="56" t="s">
        <v>136</v>
      </c>
      <c r="L13" s="60">
        <v>10</v>
      </c>
      <c r="M13" s="56" t="s">
        <v>133</v>
      </c>
      <c r="N13" s="64">
        <v>9.7</v>
      </c>
      <c r="O13" s="68"/>
      <c r="P13" s="72">
        <f>P14</f>
        <v>88.6</v>
      </c>
    </row>
    <row r="14" spans="1:16" s="4" customFormat="1" ht="15" customHeight="1">
      <c r="A14" s="134"/>
      <c r="B14" s="34">
        <v>3</v>
      </c>
      <c r="C14" s="38" t="s">
        <v>94</v>
      </c>
      <c r="D14" s="37">
        <v>6</v>
      </c>
      <c r="E14" s="38" t="s">
        <v>97</v>
      </c>
      <c r="F14" s="39">
        <v>9</v>
      </c>
      <c r="G14" s="46" t="s">
        <v>100</v>
      </c>
      <c r="H14" s="31" t="str">
        <f>H11</f>
        <v>MI</v>
      </c>
      <c r="I14" s="103"/>
      <c r="J14" s="106">
        <f>SUM(J11:J13)</f>
        <v>30.599999999999998</v>
      </c>
      <c r="K14" s="109"/>
      <c r="L14" s="106">
        <f>SUM(L11:L13)</f>
        <v>29.200000000000003</v>
      </c>
      <c r="M14" s="109"/>
      <c r="N14" s="112">
        <f>SUM(N11:N13)</f>
        <v>28.8</v>
      </c>
      <c r="O14" s="68"/>
      <c r="P14" s="84">
        <f>SUM(J14:N14)-O14</f>
        <v>88.6</v>
      </c>
    </row>
    <row r="15" spans="1:16" s="4" customFormat="1" ht="15" customHeight="1" thickBot="1">
      <c r="A15" s="132">
        <v>2</v>
      </c>
      <c r="B15" s="87" t="s">
        <v>26</v>
      </c>
      <c r="C15" s="89"/>
      <c r="D15" s="89"/>
      <c r="E15" s="89"/>
      <c r="F15" s="89"/>
      <c r="G15" s="95"/>
      <c r="H15" s="99" t="s">
        <v>17</v>
      </c>
      <c r="I15" s="65" t="s">
        <v>128</v>
      </c>
      <c r="J15" s="61">
        <v>10.3</v>
      </c>
      <c r="K15" s="57" t="s">
        <v>128</v>
      </c>
      <c r="L15" s="61">
        <v>9.5</v>
      </c>
      <c r="M15" s="57" t="s">
        <v>128</v>
      </c>
      <c r="N15" s="74">
        <v>9.8</v>
      </c>
      <c r="O15" s="75"/>
      <c r="P15" s="116">
        <f>P19</f>
        <v>87.8</v>
      </c>
    </row>
    <row r="16" spans="1:16" ht="15" customHeight="1">
      <c r="A16" s="133"/>
      <c r="B16" s="88">
        <v>1</v>
      </c>
      <c r="C16" s="90" t="s">
        <v>125</v>
      </c>
      <c r="D16" s="93">
        <v>4</v>
      </c>
      <c r="E16" s="90" t="s">
        <v>29</v>
      </c>
      <c r="F16" s="94">
        <v>7</v>
      </c>
      <c r="G16" s="96"/>
      <c r="H16" s="15" t="str">
        <f>H15</f>
        <v>MI</v>
      </c>
      <c r="I16" s="51" t="s">
        <v>129</v>
      </c>
      <c r="J16" s="58">
        <v>10.2</v>
      </c>
      <c r="K16" s="54" t="s">
        <v>131</v>
      </c>
      <c r="L16" s="58">
        <v>9.8</v>
      </c>
      <c r="M16" s="54" t="s">
        <v>133</v>
      </c>
      <c r="N16" s="62">
        <v>9.5</v>
      </c>
      <c r="O16" s="68"/>
      <c r="P16" s="71">
        <f>P19</f>
        <v>87.8</v>
      </c>
    </row>
    <row r="17" spans="1:16" ht="15" customHeight="1">
      <c r="A17" s="133"/>
      <c r="B17" s="32">
        <v>2</v>
      </c>
      <c r="C17" s="42" t="s">
        <v>27</v>
      </c>
      <c r="D17" s="35">
        <v>5</v>
      </c>
      <c r="E17" s="42" t="s">
        <v>30</v>
      </c>
      <c r="F17" s="40">
        <v>8</v>
      </c>
      <c r="G17" s="43"/>
      <c r="H17" s="15" t="str">
        <f>H15</f>
        <v>MI</v>
      </c>
      <c r="I17" s="52" t="s">
        <v>127</v>
      </c>
      <c r="J17" s="59">
        <v>10.1</v>
      </c>
      <c r="K17" s="55" t="s">
        <v>133</v>
      </c>
      <c r="L17" s="59">
        <v>9</v>
      </c>
      <c r="M17" s="55" t="s">
        <v>126</v>
      </c>
      <c r="N17" s="63">
        <v>9.7</v>
      </c>
      <c r="O17" s="68"/>
      <c r="P17" s="72">
        <f>P19</f>
        <v>87.8</v>
      </c>
    </row>
    <row r="18" spans="1:16" ht="15.75" customHeight="1">
      <c r="A18" s="133"/>
      <c r="B18" s="33">
        <v>3</v>
      </c>
      <c r="C18" s="44" t="s">
        <v>28</v>
      </c>
      <c r="D18" s="36">
        <v>6</v>
      </c>
      <c r="E18" s="44" t="s">
        <v>31</v>
      </c>
      <c r="F18" s="41">
        <v>9</v>
      </c>
      <c r="G18" s="45"/>
      <c r="H18" s="15" t="str">
        <f>H15</f>
        <v>MI</v>
      </c>
      <c r="I18" s="104"/>
      <c r="J18" s="107">
        <v>0.1</v>
      </c>
      <c r="K18" s="110"/>
      <c r="L18" s="110"/>
      <c r="M18" s="110"/>
      <c r="N18" s="113"/>
      <c r="O18" s="68"/>
      <c r="P18" s="72">
        <f>P19</f>
        <v>87.8</v>
      </c>
    </row>
    <row r="19" spans="1:16" ht="16.5" thickBot="1">
      <c r="A19" s="134"/>
      <c r="B19" s="34"/>
      <c r="C19" s="38"/>
      <c r="D19" s="37"/>
      <c r="E19" s="38"/>
      <c r="F19" s="39"/>
      <c r="G19" s="46"/>
      <c r="H19" s="16"/>
      <c r="I19" s="65"/>
      <c r="J19" s="61">
        <f>SUM(J15:J17)-J18</f>
        <v>30.5</v>
      </c>
      <c r="K19" s="57"/>
      <c r="L19" s="61">
        <f>SUM(L15:L17)</f>
        <v>28.3</v>
      </c>
      <c r="M19" s="57"/>
      <c r="N19" s="61">
        <f>SUM(N15:N17)</f>
        <v>29</v>
      </c>
      <c r="O19" s="75"/>
      <c r="P19" s="73">
        <f>SUM(J19:N19)-O19</f>
        <v>87.8</v>
      </c>
    </row>
    <row r="20" spans="1:16" ht="15" customHeight="1">
      <c r="A20" s="132">
        <v>3</v>
      </c>
      <c r="B20" s="26" t="s">
        <v>66</v>
      </c>
      <c r="C20" s="47"/>
      <c r="D20" s="47"/>
      <c r="E20" s="47"/>
      <c r="F20" s="47"/>
      <c r="G20" s="48"/>
      <c r="H20" s="14" t="s">
        <v>17</v>
      </c>
      <c r="I20" s="51" t="s">
        <v>131</v>
      </c>
      <c r="J20" s="58">
        <v>9.8</v>
      </c>
      <c r="K20" s="54" t="s">
        <v>131</v>
      </c>
      <c r="L20" s="58">
        <v>9.3</v>
      </c>
      <c r="M20" s="54" t="s">
        <v>127</v>
      </c>
      <c r="N20" s="62">
        <v>9.3</v>
      </c>
      <c r="O20" s="68"/>
      <c r="P20" s="71">
        <f>P23</f>
        <v>86.80000000000001</v>
      </c>
    </row>
    <row r="21" spans="1:16" ht="15" customHeight="1">
      <c r="A21" s="133"/>
      <c r="B21" s="118">
        <v>1</v>
      </c>
      <c r="C21" s="42" t="s">
        <v>68</v>
      </c>
      <c r="D21" s="35">
        <v>4</v>
      </c>
      <c r="E21" s="42" t="s">
        <v>71</v>
      </c>
      <c r="F21" s="40">
        <v>7</v>
      </c>
      <c r="G21" s="43"/>
      <c r="H21" s="15" t="str">
        <f>H20</f>
        <v>MI</v>
      </c>
      <c r="I21" s="52" t="s">
        <v>127</v>
      </c>
      <c r="J21" s="59">
        <v>9.9</v>
      </c>
      <c r="K21" s="55" t="s">
        <v>129</v>
      </c>
      <c r="L21" s="59">
        <v>9.2</v>
      </c>
      <c r="M21" s="55" t="s">
        <v>129</v>
      </c>
      <c r="N21" s="63">
        <v>9.9</v>
      </c>
      <c r="O21" s="68"/>
      <c r="P21" s="72">
        <f>P23</f>
        <v>86.80000000000001</v>
      </c>
    </row>
    <row r="22" spans="1:16" ht="15" customHeight="1">
      <c r="A22" s="133"/>
      <c r="B22" s="119">
        <v>2</v>
      </c>
      <c r="C22" s="44" t="s">
        <v>69</v>
      </c>
      <c r="D22" s="36">
        <v>5</v>
      </c>
      <c r="E22" s="44" t="s">
        <v>72</v>
      </c>
      <c r="F22" s="41">
        <v>8</v>
      </c>
      <c r="G22" s="45"/>
      <c r="H22" s="15" t="str">
        <f>H20</f>
        <v>MI</v>
      </c>
      <c r="I22" s="53" t="s">
        <v>128</v>
      </c>
      <c r="J22" s="60">
        <v>10</v>
      </c>
      <c r="K22" s="56" t="s">
        <v>126</v>
      </c>
      <c r="L22" s="60">
        <v>9.8</v>
      </c>
      <c r="M22" s="56" t="s">
        <v>126</v>
      </c>
      <c r="N22" s="64">
        <v>9.6</v>
      </c>
      <c r="O22" s="68"/>
      <c r="P22" s="72">
        <f>P23</f>
        <v>86.80000000000001</v>
      </c>
    </row>
    <row r="23" spans="1:16" ht="16.5" thickBot="1">
      <c r="A23" s="134"/>
      <c r="B23" s="120">
        <v>3</v>
      </c>
      <c r="C23" s="38" t="s">
        <v>70</v>
      </c>
      <c r="D23" s="37">
        <v>6</v>
      </c>
      <c r="E23" s="38"/>
      <c r="F23" s="39">
        <v>9</v>
      </c>
      <c r="G23" s="46"/>
      <c r="H23" s="16" t="str">
        <f>H20</f>
        <v>MI</v>
      </c>
      <c r="I23" s="65"/>
      <c r="J23" s="61">
        <f>SUM(J20:J22)</f>
        <v>29.700000000000003</v>
      </c>
      <c r="K23" s="57"/>
      <c r="L23" s="61">
        <f>SUM(L20:L22)</f>
        <v>28.3</v>
      </c>
      <c r="M23" s="57"/>
      <c r="N23" s="61">
        <f>SUM(N20:N22)</f>
        <v>28.800000000000004</v>
      </c>
      <c r="O23" s="75"/>
      <c r="P23" s="73">
        <f>SUM(J23:N23)-O23</f>
        <v>86.80000000000001</v>
      </c>
    </row>
    <row r="24" spans="1:16" ht="15" customHeight="1">
      <c r="A24" s="132">
        <v>4</v>
      </c>
      <c r="B24" s="26" t="s">
        <v>67</v>
      </c>
      <c r="C24" s="47"/>
      <c r="D24" s="47"/>
      <c r="E24" s="47"/>
      <c r="F24" s="47"/>
      <c r="G24" s="48"/>
      <c r="H24" s="14" t="s">
        <v>17</v>
      </c>
      <c r="I24" s="51" t="s">
        <v>126</v>
      </c>
      <c r="J24" s="58">
        <v>9.8</v>
      </c>
      <c r="K24" s="54" t="s">
        <v>133</v>
      </c>
      <c r="L24" s="58">
        <v>9.4</v>
      </c>
      <c r="M24" s="54" t="s">
        <v>133</v>
      </c>
      <c r="N24" s="62">
        <v>9.4</v>
      </c>
      <c r="O24" s="76"/>
      <c r="P24" s="85">
        <f>P27</f>
        <v>86.5</v>
      </c>
    </row>
    <row r="25" spans="1:16" ht="15" customHeight="1">
      <c r="A25" s="133"/>
      <c r="B25" s="118">
        <v>1</v>
      </c>
      <c r="C25" s="42" t="s">
        <v>60</v>
      </c>
      <c r="D25" s="35">
        <v>4</v>
      </c>
      <c r="E25" s="42" t="s">
        <v>63</v>
      </c>
      <c r="F25" s="40">
        <v>7</v>
      </c>
      <c r="G25" s="43"/>
      <c r="H25" s="15" t="str">
        <f>H24</f>
        <v>MI</v>
      </c>
      <c r="I25" s="52" t="s">
        <v>131</v>
      </c>
      <c r="J25" s="59">
        <v>9.9</v>
      </c>
      <c r="K25" s="55" t="s">
        <v>129</v>
      </c>
      <c r="L25" s="59">
        <v>9.2</v>
      </c>
      <c r="M25" s="55" t="s">
        <v>129</v>
      </c>
      <c r="N25" s="63">
        <v>9.6</v>
      </c>
      <c r="O25" s="77"/>
      <c r="P25" s="86">
        <f>P27</f>
        <v>86.5</v>
      </c>
    </row>
    <row r="26" spans="1:16" ht="15" customHeight="1">
      <c r="A26" s="133"/>
      <c r="B26" s="119">
        <v>2</v>
      </c>
      <c r="C26" s="44" t="s">
        <v>61</v>
      </c>
      <c r="D26" s="36">
        <v>5</v>
      </c>
      <c r="E26" s="44" t="s">
        <v>64</v>
      </c>
      <c r="F26" s="41">
        <v>8</v>
      </c>
      <c r="G26" s="45"/>
      <c r="H26" s="15" t="str">
        <f>H24</f>
        <v>MI</v>
      </c>
      <c r="I26" s="53" t="s">
        <v>128</v>
      </c>
      <c r="J26" s="60">
        <v>10</v>
      </c>
      <c r="K26" s="56" t="s">
        <v>127</v>
      </c>
      <c r="L26" s="60">
        <v>9.5</v>
      </c>
      <c r="M26" s="56" t="s">
        <v>127</v>
      </c>
      <c r="N26" s="64">
        <v>9.7</v>
      </c>
      <c r="O26" s="77"/>
      <c r="P26" s="86">
        <f>P27</f>
        <v>86.5</v>
      </c>
    </row>
    <row r="27" spans="1:16" ht="15.75" customHeight="1" thickBot="1">
      <c r="A27" s="134"/>
      <c r="B27" s="120">
        <v>3</v>
      </c>
      <c r="C27" s="38" t="s">
        <v>62</v>
      </c>
      <c r="D27" s="37">
        <v>6</v>
      </c>
      <c r="E27" s="38" t="s">
        <v>65</v>
      </c>
      <c r="F27" s="39">
        <v>9</v>
      </c>
      <c r="G27" s="46"/>
      <c r="H27" s="16" t="str">
        <f>H24</f>
        <v>MI</v>
      </c>
      <c r="I27" s="65"/>
      <c r="J27" s="75">
        <f>SUM(J24:J26)</f>
        <v>29.700000000000003</v>
      </c>
      <c r="K27" s="108"/>
      <c r="L27" s="75">
        <f>SUM(L24:L26)</f>
        <v>28.1</v>
      </c>
      <c r="M27" s="108"/>
      <c r="N27" s="75">
        <f>SUM(N24:N26)</f>
        <v>28.7</v>
      </c>
      <c r="O27" s="114"/>
      <c r="P27" s="117">
        <f>SUM(J27:N27)-O27</f>
        <v>86.5</v>
      </c>
    </row>
    <row r="28" spans="1:16" ht="15.75" customHeight="1" thickBot="1">
      <c r="A28" s="132">
        <v>5</v>
      </c>
      <c r="B28" s="89" t="s">
        <v>120</v>
      </c>
      <c r="C28" s="92"/>
      <c r="D28" s="92"/>
      <c r="E28" s="92"/>
      <c r="F28" s="92"/>
      <c r="G28" s="98"/>
      <c r="H28" s="28" t="s">
        <v>17</v>
      </c>
      <c r="I28" s="83" t="s">
        <v>127</v>
      </c>
      <c r="J28" s="61">
        <v>9.7</v>
      </c>
      <c r="K28" s="57" t="s">
        <v>128</v>
      </c>
      <c r="L28" s="61">
        <v>9.2</v>
      </c>
      <c r="M28" s="57" t="s">
        <v>128</v>
      </c>
      <c r="N28" s="61">
        <v>9</v>
      </c>
      <c r="O28" s="75"/>
      <c r="P28" s="116">
        <f>P31</f>
        <v>86</v>
      </c>
    </row>
    <row r="29" spans="1:16" ht="15" customHeight="1">
      <c r="A29" s="133"/>
      <c r="B29" s="93">
        <v>1</v>
      </c>
      <c r="C29" s="90" t="s">
        <v>122</v>
      </c>
      <c r="D29" s="93">
        <v>4</v>
      </c>
      <c r="E29" s="90"/>
      <c r="F29" s="94">
        <v>7</v>
      </c>
      <c r="G29" s="96"/>
      <c r="H29" s="101" t="str">
        <f>H28</f>
        <v>MI</v>
      </c>
      <c r="I29" s="51" t="s">
        <v>128</v>
      </c>
      <c r="J29" s="58">
        <v>9.6</v>
      </c>
      <c r="K29" s="54" t="s">
        <v>127</v>
      </c>
      <c r="L29" s="58">
        <v>9.6</v>
      </c>
      <c r="M29" s="54" t="s">
        <v>127</v>
      </c>
      <c r="N29" s="62">
        <v>9.2</v>
      </c>
      <c r="O29" s="68"/>
      <c r="P29" s="71">
        <f>P31</f>
        <v>86</v>
      </c>
    </row>
    <row r="30" spans="1:16" ht="15" customHeight="1">
      <c r="A30" s="133"/>
      <c r="B30" s="118">
        <v>2</v>
      </c>
      <c r="C30" s="42" t="s">
        <v>123</v>
      </c>
      <c r="D30" s="35">
        <v>5</v>
      </c>
      <c r="E30" s="42"/>
      <c r="F30" s="40">
        <v>8</v>
      </c>
      <c r="G30" s="43"/>
      <c r="H30" s="15" t="str">
        <f>H28</f>
        <v>MI</v>
      </c>
      <c r="I30" s="52" t="s">
        <v>126</v>
      </c>
      <c r="J30" s="59">
        <v>10.1</v>
      </c>
      <c r="K30" s="55" t="s">
        <v>126</v>
      </c>
      <c r="L30" s="59">
        <v>9.8</v>
      </c>
      <c r="M30" s="55" t="s">
        <v>126</v>
      </c>
      <c r="N30" s="63">
        <v>9.8</v>
      </c>
      <c r="O30" s="68"/>
      <c r="P30" s="72">
        <f>P31</f>
        <v>86</v>
      </c>
    </row>
    <row r="31" spans="1:16" ht="15.75">
      <c r="A31" s="134"/>
      <c r="B31" s="119">
        <v>3</v>
      </c>
      <c r="C31" s="44" t="s">
        <v>124</v>
      </c>
      <c r="D31" s="36">
        <v>6</v>
      </c>
      <c r="E31" s="44"/>
      <c r="F31" s="41">
        <v>9</v>
      </c>
      <c r="G31" s="45"/>
      <c r="H31" s="15" t="str">
        <f>H28</f>
        <v>MI</v>
      </c>
      <c r="I31" s="53"/>
      <c r="J31" s="60">
        <f>SUM(J28:J30)</f>
        <v>29.4</v>
      </c>
      <c r="K31" s="56"/>
      <c r="L31" s="60">
        <f>SUM(L28:L30)</f>
        <v>28.599999999999998</v>
      </c>
      <c r="M31" s="56"/>
      <c r="N31" s="64">
        <f>SUM(N28:N30)</f>
        <v>28</v>
      </c>
      <c r="O31" s="68"/>
      <c r="P31" s="84">
        <f>SUM(J31:N31)-O31</f>
        <v>86</v>
      </c>
    </row>
    <row r="32" spans="1:16" ht="15.75" customHeight="1" thickBot="1">
      <c r="A32" s="132">
        <v>6</v>
      </c>
      <c r="B32" s="131" t="s">
        <v>116</v>
      </c>
      <c r="C32" s="91"/>
      <c r="D32" s="91"/>
      <c r="E32" s="91"/>
      <c r="F32" s="91"/>
      <c r="G32" s="97"/>
      <c r="H32" s="100" t="s">
        <v>17</v>
      </c>
      <c r="I32" s="65" t="s">
        <v>127</v>
      </c>
      <c r="J32" s="61">
        <v>9.8</v>
      </c>
      <c r="K32" s="57" t="s">
        <v>129</v>
      </c>
      <c r="L32" s="61">
        <v>9.6</v>
      </c>
      <c r="M32" s="57" t="s">
        <v>129</v>
      </c>
      <c r="N32" s="61">
        <v>8.9</v>
      </c>
      <c r="O32" s="75"/>
      <c r="P32" s="116">
        <f>P36</f>
        <v>85.05</v>
      </c>
    </row>
    <row r="33" spans="1:16" ht="15" customHeight="1">
      <c r="A33" s="133"/>
      <c r="B33" s="93">
        <v>1</v>
      </c>
      <c r="C33" s="90" t="s">
        <v>117</v>
      </c>
      <c r="D33" s="93">
        <v>4</v>
      </c>
      <c r="E33" s="90" t="s">
        <v>118</v>
      </c>
      <c r="F33" s="94">
        <v>7</v>
      </c>
      <c r="G33" s="96"/>
      <c r="H33" s="101" t="str">
        <f>H32</f>
        <v>MI</v>
      </c>
      <c r="I33" s="51" t="s">
        <v>126</v>
      </c>
      <c r="J33" s="58">
        <v>9.6</v>
      </c>
      <c r="K33" s="54" t="s">
        <v>127</v>
      </c>
      <c r="L33" s="58">
        <v>9.6</v>
      </c>
      <c r="M33" s="54" t="s">
        <v>127</v>
      </c>
      <c r="N33" s="62">
        <v>9.2</v>
      </c>
      <c r="O33" s="68"/>
      <c r="P33" s="71">
        <f>P36</f>
        <v>85.05</v>
      </c>
    </row>
    <row r="34" spans="1:16" ht="15" customHeight="1">
      <c r="A34" s="133"/>
      <c r="B34" s="118">
        <v>2</v>
      </c>
      <c r="C34" s="42" t="s">
        <v>119</v>
      </c>
      <c r="D34" s="35">
        <v>5</v>
      </c>
      <c r="E34" s="42"/>
      <c r="F34" s="40">
        <v>8</v>
      </c>
      <c r="G34" s="43"/>
      <c r="H34" s="15" t="str">
        <f>H32</f>
        <v>MI</v>
      </c>
      <c r="I34" s="52" t="s">
        <v>128</v>
      </c>
      <c r="J34" s="59">
        <v>9.5</v>
      </c>
      <c r="K34" s="55" t="s">
        <v>126</v>
      </c>
      <c r="L34" s="59">
        <v>9.5</v>
      </c>
      <c r="M34" s="55" t="s">
        <v>126</v>
      </c>
      <c r="N34" s="63">
        <v>9.4</v>
      </c>
      <c r="P34" s="72">
        <f>P36</f>
        <v>85.05</v>
      </c>
    </row>
    <row r="35" spans="1:16" ht="15" customHeight="1">
      <c r="A35" s="133"/>
      <c r="B35" s="119">
        <v>3</v>
      </c>
      <c r="C35" s="44" t="s">
        <v>121</v>
      </c>
      <c r="D35" s="36">
        <v>6</v>
      </c>
      <c r="E35" s="44"/>
      <c r="F35" s="41">
        <v>9</v>
      </c>
      <c r="G35" s="45"/>
      <c r="H35" s="15" t="str">
        <f>H32</f>
        <v>MI</v>
      </c>
      <c r="I35" s="53" t="s">
        <v>132</v>
      </c>
      <c r="J35" s="60">
        <v>0.05</v>
      </c>
      <c r="K35" s="56"/>
      <c r="L35" s="60"/>
      <c r="M35" s="56"/>
      <c r="N35" s="64"/>
      <c r="O35" s="68"/>
      <c r="P35" s="72">
        <f>P36</f>
        <v>85.05</v>
      </c>
    </row>
    <row r="36" spans="1:16" ht="16.5" thickBot="1">
      <c r="A36" s="134"/>
      <c r="B36" s="120"/>
      <c r="C36" s="38"/>
      <c r="D36" s="37"/>
      <c r="E36" s="38"/>
      <c r="F36" s="39"/>
      <c r="G36" s="46"/>
      <c r="H36" s="16"/>
      <c r="I36" s="65"/>
      <c r="J36" s="61">
        <f>SUM(J32:J34)-J35</f>
        <v>28.849999999999998</v>
      </c>
      <c r="K36" s="57"/>
      <c r="L36" s="61">
        <f>SUM(L32:L35)</f>
        <v>28.7</v>
      </c>
      <c r="M36" s="57"/>
      <c r="N36" s="61">
        <f>SUM(N32:N35)</f>
        <v>27.5</v>
      </c>
      <c r="O36" s="75"/>
      <c r="P36" s="73">
        <f>SUM(J36:N36)-O36</f>
        <v>85.05</v>
      </c>
    </row>
    <row r="37" spans="1:16" ht="15" customHeight="1">
      <c r="A37" s="132">
        <v>7</v>
      </c>
      <c r="B37" s="26" t="s">
        <v>86</v>
      </c>
      <c r="C37" s="47"/>
      <c r="D37" s="47"/>
      <c r="E37" s="47"/>
      <c r="F37" s="47"/>
      <c r="G37" s="48"/>
      <c r="H37" s="14" t="s">
        <v>17</v>
      </c>
      <c r="I37" s="51" t="s">
        <v>126</v>
      </c>
      <c r="J37" s="58">
        <v>9.6</v>
      </c>
      <c r="K37" s="54" t="s">
        <v>126</v>
      </c>
      <c r="L37" s="58">
        <v>9.8</v>
      </c>
      <c r="M37" s="54" t="s">
        <v>126</v>
      </c>
      <c r="N37" s="62">
        <v>9.5</v>
      </c>
      <c r="O37" s="68"/>
      <c r="P37" s="71">
        <f>P41</f>
        <v>84.95</v>
      </c>
    </row>
    <row r="38" spans="1:16" ht="15" customHeight="1">
      <c r="A38" s="133"/>
      <c r="B38" s="118">
        <v>1</v>
      </c>
      <c r="C38" s="42" t="s">
        <v>87</v>
      </c>
      <c r="D38" s="35">
        <v>4</v>
      </c>
      <c r="E38" s="42" t="s">
        <v>90</v>
      </c>
      <c r="F38" s="40">
        <v>7</v>
      </c>
      <c r="G38" s="43"/>
      <c r="H38" s="15" t="str">
        <f>H37</f>
        <v>MI</v>
      </c>
      <c r="I38" s="52" t="s">
        <v>127</v>
      </c>
      <c r="J38" s="59">
        <v>9.4</v>
      </c>
      <c r="K38" s="55" t="s">
        <v>127</v>
      </c>
      <c r="L38" s="59">
        <v>9.1</v>
      </c>
      <c r="M38" s="55" t="s">
        <v>128</v>
      </c>
      <c r="N38" s="63">
        <v>9.1</v>
      </c>
      <c r="O38" s="68"/>
      <c r="P38" s="72">
        <f>P41</f>
        <v>84.95</v>
      </c>
    </row>
    <row r="39" spans="1:16" ht="15" customHeight="1">
      <c r="A39" s="133"/>
      <c r="B39" s="119">
        <v>2</v>
      </c>
      <c r="C39" s="44" t="s">
        <v>88</v>
      </c>
      <c r="D39" s="36">
        <v>5</v>
      </c>
      <c r="E39" s="44"/>
      <c r="F39" s="41">
        <v>8</v>
      </c>
      <c r="G39" s="45"/>
      <c r="H39" s="15" t="str">
        <f>H37</f>
        <v>MI</v>
      </c>
      <c r="I39" s="52" t="s">
        <v>128</v>
      </c>
      <c r="J39" s="59">
        <v>9.8</v>
      </c>
      <c r="K39" s="55" t="s">
        <v>129</v>
      </c>
      <c r="L39" s="59">
        <v>9.6</v>
      </c>
      <c r="M39" s="55" t="s">
        <v>129</v>
      </c>
      <c r="N39" s="63">
        <v>9.1</v>
      </c>
      <c r="O39" s="68"/>
      <c r="P39" s="72">
        <f>P41</f>
        <v>84.95</v>
      </c>
    </row>
    <row r="40" spans="1:16" ht="15.75" customHeight="1" thickBot="1">
      <c r="A40" s="133"/>
      <c r="B40" s="120">
        <v>3</v>
      </c>
      <c r="C40" s="38" t="s">
        <v>89</v>
      </c>
      <c r="D40" s="37">
        <v>6</v>
      </c>
      <c r="E40" s="38"/>
      <c r="F40" s="39">
        <v>9</v>
      </c>
      <c r="G40" s="46"/>
      <c r="H40" s="16" t="str">
        <f>H37</f>
        <v>MI</v>
      </c>
      <c r="I40" s="53"/>
      <c r="J40" s="105"/>
      <c r="K40" s="105"/>
      <c r="L40" s="105"/>
      <c r="M40" s="105" t="s">
        <v>130</v>
      </c>
      <c r="N40" s="111">
        <v>0.05</v>
      </c>
      <c r="O40" s="115"/>
      <c r="P40" s="72">
        <f>P41</f>
        <v>84.95</v>
      </c>
    </row>
    <row r="41" spans="1:16" ht="16.5" thickBot="1">
      <c r="A41" s="134"/>
      <c r="B41" s="80"/>
      <c r="C41" s="79"/>
      <c r="D41" s="80"/>
      <c r="E41" s="79"/>
      <c r="F41" s="81"/>
      <c r="G41" s="82"/>
      <c r="H41" s="15"/>
      <c r="I41" s="65"/>
      <c r="J41" s="61">
        <f>SUM(J37:J39)</f>
        <v>28.8</v>
      </c>
      <c r="K41" s="57"/>
      <c r="L41" s="61">
        <f>SUM(L37:L39)</f>
        <v>28.5</v>
      </c>
      <c r="M41" s="57"/>
      <c r="N41" s="61">
        <f>SUM(N37:N39)-N40</f>
        <v>27.650000000000002</v>
      </c>
      <c r="O41" s="75"/>
      <c r="P41" s="73">
        <f>SUM(J41:N41)-O41</f>
        <v>84.95</v>
      </c>
    </row>
    <row r="42" spans="3:7" ht="15">
      <c r="C42" s="49"/>
      <c r="D42" s="49"/>
      <c r="E42" s="49"/>
      <c r="F42" s="49"/>
      <c r="G42" s="49"/>
    </row>
    <row r="43" spans="3:7" ht="15">
      <c r="C43" s="49"/>
      <c r="D43" s="49"/>
      <c r="E43" s="49"/>
      <c r="F43" s="49"/>
      <c r="G43" s="49"/>
    </row>
    <row r="44" spans="3:7" ht="15">
      <c r="C44" s="49"/>
      <c r="D44" s="49"/>
      <c r="E44" s="49"/>
      <c r="F44" s="49"/>
      <c r="G44" s="49"/>
    </row>
    <row r="45" spans="3:7" ht="15">
      <c r="C45" s="49"/>
      <c r="D45" s="49"/>
      <c r="E45" s="49"/>
      <c r="F45" s="49"/>
      <c r="G45" s="49"/>
    </row>
    <row r="46" spans="3:7" ht="15">
      <c r="C46" s="49"/>
      <c r="D46" s="49"/>
      <c r="E46" s="49"/>
      <c r="F46" s="49"/>
      <c r="G46" s="49"/>
    </row>
    <row r="47" spans="3:7" ht="15">
      <c r="C47" s="49"/>
      <c r="D47" s="49"/>
      <c r="E47" s="49"/>
      <c r="F47" s="49"/>
      <c r="G47" s="49"/>
    </row>
    <row r="48" spans="3:7" ht="15">
      <c r="C48" s="49"/>
      <c r="D48" s="49"/>
      <c r="E48" s="49"/>
      <c r="F48" s="49"/>
      <c r="G48" s="49"/>
    </row>
    <row r="49" spans="3:7" ht="15">
      <c r="C49" s="49"/>
      <c r="D49" s="49"/>
      <c r="E49" s="49"/>
      <c r="F49" s="49"/>
      <c r="G49" s="49"/>
    </row>
    <row r="50" spans="3:7" ht="15">
      <c r="C50" s="49"/>
      <c r="D50" s="49"/>
      <c r="E50" s="49"/>
      <c r="F50" s="49"/>
      <c r="G50" s="49"/>
    </row>
    <row r="51" spans="3:7" ht="15">
      <c r="C51" s="49"/>
      <c r="D51" s="49"/>
      <c r="E51" s="49"/>
      <c r="F51" s="49"/>
      <c r="G51" s="49"/>
    </row>
    <row r="52" spans="3:7" ht="15">
      <c r="C52" s="49"/>
      <c r="D52" s="49"/>
      <c r="E52" s="49"/>
      <c r="F52" s="49"/>
      <c r="G52" s="49"/>
    </row>
    <row r="53" spans="3:7" ht="15">
      <c r="C53" s="49"/>
      <c r="D53" s="49"/>
      <c r="E53" s="49"/>
      <c r="F53" s="49"/>
      <c r="G53" s="49"/>
    </row>
    <row r="54" spans="3:7" ht="15">
      <c r="C54" s="49"/>
      <c r="D54" s="49"/>
      <c r="E54" s="49"/>
      <c r="F54" s="49"/>
      <c r="G54" s="49"/>
    </row>
    <row r="55" spans="3:7" ht="15">
      <c r="C55" s="49"/>
      <c r="D55" s="49"/>
      <c r="E55" s="49"/>
      <c r="F55" s="49"/>
      <c r="G55" s="49"/>
    </row>
    <row r="56" spans="3:7" ht="15">
      <c r="C56" s="49"/>
      <c r="D56" s="49"/>
      <c r="E56" s="49"/>
      <c r="F56" s="49"/>
      <c r="G56" s="49"/>
    </row>
    <row r="57" spans="3:7" ht="15">
      <c r="C57" s="49"/>
      <c r="D57" s="49"/>
      <c r="E57" s="49"/>
      <c r="F57" s="49"/>
      <c r="G57" s="49"/>
    </row>
    <row r="58" spans="3:7" ht="15">
      <c r="C58" s="49"/>
      <c r="D58" s="49"/>
      <c r="E58" s="49"/>
      <c r="F58" s="49"/>
      <c r="G58" s="49"/>
    </row>
    <row r="59" spans="3:7" ht="15">
      <c r="C59" s="49"/>
      <c r="D59" s="49"/>
      <c r="E59" s="49"/>
      <c r="F59" s="49"/>
      <c r="G59" s="49"/>
    </row>
    <row r="60" spans="3:7" ht="15">
      <c r="C60" s="49"/>
      <c r="D60" s="49"/>
      <c r="E60" s="49"/>
      <c r="F60" s="49"/>
      <c r="G60" s="49"/>
    </row>
    <row r="61" spans="3:7" ht="15">
      <c r="C61" s="49"/>
      <c r="D61" s="49"/>
      <c r="E61" s="49"/>
      <c r="F61" s="49"/>
      <c r="G61" s="49"/>
    </row>
    <row r="62" spans="3:7" ht="15">
      <c r="C62" s="49"/>
      <c r="D62" s="49"/>
      <c r="E62" s="49"/>
      <c r="F62" s="49"/>
      <c r="G62" s="49"/>
    </row>
    <row r="63" spans="3:7" ht="15">
      <c r="C63" s="49"/>
      <c r="D63" s="49"/>
      <c r="E63" s="49"/>
      <c r="F63" s="49"/>
      <c r="G63" s="49"/>
    </row>
    <row r="64" spans="3:7" ht="15">
      <c r="C64" s="49"/>
      <c r="D64" s="49"/>
      <c r="E64" s="49"/>
      <c r="F64" s="49"/>
      <c r="G64" s="49"/>
    </row>
    <row r="65" spans="3:7" ht="15">
      <c r="C65" s="49"/>
      <c r="D65" s="49"/>
      <c r="E65" s="49"/>
      <c r="F65" s="49"/>
      <c r="G65" s="49"/>
    </row>
    <row r="66" spans="3:7" ht="15">
      <c r="C66" s="49"/>
      <c r="D66" s="49"/>
      <c r="E66" s="49"/>
      <c r="F66" s="49"/>
      <c r="G66" s="49"/>
    </row>
    <row r="67" spans="3:7" ht="15">
      <c r="C67" s="49"/>
      <c r="D67" s="49"/>
      <c r="E67" s="49"/>
      <c r="F67" s="49"/>
      <c r="G67" s="49"/>
    </row>
    <row r="68" spans="3:7" ht="15">
      <c r="C68" s="49"/>
      <c r="D68" s="49"/>
      <c r="E68" s="49"/>
      <c r="F68" s="49"/>
      <c r="G68" s="49"/>
    </row>
    <row r="69" spans="3:7" ht="15">
      <c r="C69" s="49"/>
      <c r="D69" s="49"/>
      <c r="E69" s="49"/>
      <c r="F69" s="49"/>
      <c r="G69" s="49"/>
    </row>
    <row r="70" spans="3:7" ht="15">
      <c r="C70" s="49"/>
      <c r="D70" s="49"/>
      <c r="E70" s="49"/>
      <c r="F70" s="49"/>
      <c r="G70" s="49"/>
    </row>
    <row r="71" spans="3:7" ht="15">
      <c r="C71" s="49"/>
      <c r="D71" s="49"/>
      <c r="E71" s="49"/>
      <c r="F71" s="49"/>
      <c r="G71" s="49"/>
    </row>
    <row r="72" spans="3:7" ht="15">
      <c r="C72" s="49"/>
      <c r="D72" s="49"/>
      <c r="E72" s="49"/>
      <c r="F72" s="49"/>
      <c r="G72" s="49"/>
    </row>
    <row r="73" spans="3:7" ht="15">
      <c r="C73" s="49"/>
      <c r="D73" s="49"/>
      <c r="E73" s="49"/>
      <c r="F73" s="49"/>
      <c r="G73" s="49"/>
    </row>
    <row r="74" spans="3:7" ht="15">
      <c r="C74" s="49"/>
      <c r="D74" s="49"/>
      <c r="E74" s="49"/>
      <c r="F74" s="49"/>
      <c r="G74" s="49"/>
    </row>
    <row r="75" spans="3:7" ht="15">
      <c r="C75" s="49"/>
      <c r="D75" s="49"/>
      <c r="E75" s="49"/>
      <c r="F75" s="49"/>
      <c r="G75" s="49"/>
    </row>
  </sheetData>
  <sheetProtection/>
  <mergeCells count="14">
    <mergeCell ref="M10:N10"/>
    <mergeCell ref="A7:P7"/>
    <mergeCell ref="A1:L1"/>
    <mergeCell ref="A2:L2"/>
    <mergeCell ref="I10:J10"/>
    <mergeCell ref="K10:L10"/>
    <mergeCell ref="A8:P8"/>
    <mergeCell ref="A37:A41"/>
    <mergeCell ref="A11:A14"/>
    <mergeCell ref="A15:A19"/>
    <mergeCell ref="A20:A23"/>
    <mergeCell ref="A24:A27"/>
    <mergeCell ref="A28:A31"/>
    <mergeCell ref="A32:A36"/>
  </mergeCells>
  <printOptions horizontalCentered="1"/>
  <pageMargins left="0" right="0" top="0.3937007874015748" bottom="0" header="1.1811023622047245" footer="0.5118110236220472"/>
  <pageSetup fitToHeight="7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83"/>
  <sheetViews>
    <sheetView showGridLines="0" zoomScalePageLayoutView="0" workbookViewId="0" topLeftCell="A1">
      <pane ySplit="10" topLeftCell="A40" activePane="bottomLeft" state="frozen"/>
      <selection pane="topLeft" activeCell="O11" sqref="O11"/>
      <selection pane="bottomLeft" activeCell="I50" sqref="I50"/>
    </sheetView>
  </sheetViews>
  <sheetFormatPr defaultColWidth="9.140625" defaultRowHeight="12.75"/>
  <cols>
    <col min="1" max="2" width="7.28125" style="7" customWidth="1"/>
    <col min="3" max="3" width="18.00390625" style="6" customWidth="1"/>
    <col min="4" max="4" width="5.7109375" style="6" customWidth="1"/>
    <col min="5" max="5" width="18.00390625" style="6" customWidth="1"/>
    <col min="6" max="6" width="4.57421875" style="6" customWidth="1"/>
    <col min="7" max="7" width="18.00390625" style="6" customWidth="1"/>
    <col min="8" max="8" width="8.0039062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5" width="15.7109375" style="1" customWidth="1"/>
    <col min="16" max="16" width="17.140625" style="1" customWidth="1"/>
  </cols>
  <sheetData>
    <row r="1" spans="1:16" ht="25.5" customHeight="1">
      <c r="A1" s="138" t="str">
        <f>1f!A1</f>
        <v> FEDERAZIONE GINNASTICA D'ITALIA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7"/>
      <c r="N1"/>
      <c r="O1"/>
      <c r="P1"/>
    </row>
    <row r="2" spans="1:16" ht="25.5" customHeight="1">
      <c r="A2" s="139" t="str">
        <f>1f!A2</f>
        <v>      Comitato Regionale Lombardia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8"/>
      <c r="N2"/>
      <c r="O2"/>
      <c r="P2"/>
    </row>
    <row r="3" spans="3:13" s="8" customFormat="1" ht="13.5" customHeight="1">
      <c r="C3" s="8" t="str">
        <f>1f!C3</f>
        <v>Società  organizzatrice:</v>
      </c>
      <c r="E3" s="19" t="str">
        <f>1f!E3</f>
        <v>TREVICASS</v>
      </c>
      <c r="I3" s="19"/>
      <c r="J3" s="19"/>
      <c r="K3" s="19"/>
      <c r="L3" s="19"/>
      <c r="M3" s="19"/>
    </row>
    <row r="4" spans="3:5" s="8" customFormat="1" ht="13.5" customHeight="1">
      <c r="C4" s="8" t="str">
        <f>1f!C4</f>
        <v>Impianto:</v>
      </c>
      <c r="E4" s="19" t="str">
        <f>1f!E4</f>
        <v>Palazzetto dello sport</v>
      </c>
    </row>
    <row r="5" spans="3:13" s="8" customFormat="1" ht="13.5" customHeight="1">
      <c r="C5" s="8" t="str">
        <f>1f!C5</f>
        <v>Data:</v>
      </c>
      <c r="E5" s="19" t="str">
        <f>1f!E5</f>
        <v>15/16 marzo 2014</v>
      </c>
      <c r="I5" s="19"/>
      <c r="J5" s="19"/>
      <c r="K5" s="19"/>
      <c r="L5" s="19"/>
      <c r="M5" s="19"/>
    </row>
    <row r="6" spans="10:17" s="2" customFormat="1" ht="12.75">
      <c r="J6" s="10"/>
      <c r="K6" s="10"/>
      <c r="L6" s="9"/>
      <c r="M6" s="9"/>
      <c r="N6" s="3"/>
      <c r="O6" s="3"/>
      <c r="P6" s="4"/>
      <c r="Q6" s="4"/>
    </row>
    <row r="7" spans="1:17" s="5" customFormat="1" ht="27" customHeight="1">
      <c r="A7" s="137" t="str">
        <f>1f!A7</f>
        <v>TORNEO  GpT  1°  LIVELLO  SQUADRE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"/>
    </row>
    <row r="8" spans="1:17" s="5" customFormat="1" ht="27" customHeight="1">
      <c r="A8" s="137" t="s">
        <v>11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1"/>
    </row>
    <row r="9" spans="1:17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s="4" customFormat="1" ht="21" customHeight="1" thickBot="1">
      <c r="A10" s="21" t="s">
        <v>2</v>
      </c>
      <c r="B10" s="20" t="s">
        <v>1</v>
      </c>
      <c r="C10" s="23"/>
      <c r="D10" s="23"/>
      <c r="E10" s="23"/>
      <c r="F10" s="23"/>
      <c r="G10" s="24"/>
      <c r="H10" s="22" t="s">
        <v>8</v>
      </c>
      <c r="I10" s="140" t="s">
        <v>4</v>
      </c>
      <c r="J10" s="136"/>
      <c r="K10" s="141" t="s">
        <v>13</v>
      </c>
      <c r="L10" s="142"/>
      <c r="M10" s="135" t="s">
        <v>14</v>
      </c>
      <c r="N10" s="140"/>
      <c r="O10" s="78" t="s">
        <v>15</v>
      </c>
      <c r="P10" s="70" t="s">
        <v>0</v>
      </c>
    </row>
    <row r="11" spans="1:16" s="4" customFormat="1" ht="15" customHeight="1">
      <c r="A11" s="146">
        <v>1</v>
      </c>
      <c r="B11" s="25" t="s">
        <v>36</v>
      </c>
      <c r="C11" s="47"/>
      <c r="D11" s="47"/>
      <c r="E11" s="47"/>
      <c r="F11" s="47"/>
      <c r="G11" s="48"/>
      <c r="H11" s="29" t="s">
        <v>17</v>
      </c>
      <c r="I11" s="51" t="s">
        <v>129</v>
      </c>
      <c r="J11" s="58">
        <v>10.1</v>
      </c>
      <c r="K11" s="54" t="s">
        <v>129</v>
      </c>
      <c r="L11" s="58">
        <v>9.4</v>
      </c>
      <c r="M11" s="54" t="s">
        <v>129</v>
      </c>
      <c r="N11" s="62">
        <v>10</v>
      </c>
      <c r="O11" s="68"/>
      <c r="P11" s="71">
        <f>P15</f>
        <v>87.4</v>
      </c>
    </row>
    <row r="12" spans="1:16" s="4" customFormat="1" ht="15" customHeight="1">
      <c r="A12" s="147"/>
      <c r="B12" s="121"/>
      <c r="C12" s="128"/>
      <c r="D12" s="128"/>
      <c r="E12" s="128"/>
      <c r="F12" s="128"/>
      <c r="G12" s="129"/>
      <c r="H12" s="102"/>
      <c r="I12" s="124" t="s">
        <v>126</v>
      </c>
      <c r="J12" s="125">
        <v>10.1</v>
      </c>
      <c r="K12" s="126" t="s">
        <v>127</v>
      </c>
      <c r="L12" s="125">
        <v>9.2</v>
      </c>
      <c r="M12" s="126" t="s">
        <v>127</v>
      </c>
      <c r="N12" s="127">
        <v>9.5</v>
      </c>
      <c r="O12" s="68"/>
      <c r="P12" s="72">
        <f>P15</f>
        <v>87.4</v>
      </c>
    </row>
    <row r="13" spans="1:16" s="4" customFormat="1" ht="15" customHeight="1">
      <c r="A13" s="147"/>
      <c r="B13" s="32">
        <v>1</v>
      </c>
      <c r="C13" s="42" t="s">
        <v>32</v>
      </c>
      <c r="D13" s="35">
        <v>4</v>
      </c>
      <c r="E13" s="42" t="s">
        <v>35</v>
      </c>
      <c r="F13" s="40">
        <v>7</v>
      </c>
      <c r="G13" s="43"/>
      <c r="H13" s="30" t="str">
        <f>H11</f>
        <v>MI</v>
      </c>
      <c r="I13" s="52" t="s">
        <v>128</v>
      </c>
      <c r="J13" s="59">
        <v>10.1</v>
      </c>
      <c r="K13" s="55" t="s">
        <v>126</v>
      </c>
      <c r="L13" s="59">
        <v>9</v>
      </c>
      <c r="M13" s="55" t="s">
        <v>128</v>
      </c>
      <c r="N13" s="63">
        <v>10</v>
      </c>
      <c r="O13" s="68"/>
      <c r="P13" s="72">
        <f>P15</f>
        <v>87.4</v>
      </c>
    </row>
    <row r="14" spans="1:16" s="4" customFormat="1" ht="15" customHeight="1">
      <c r="A14" s="147"/>
      <c r="B14" s="33">
        <v>2</v>
      </c>
      <c r="C14" s="44" t="s">
        <v>33</v>
      </c>
      <c r="D14" s="36">
        <v>5</v>
      </c>
      <c r="E14" s="44"/>
      <c r="F14" s="41">
        <v>8</v>
      </c>
      <c r="G14" s="45"/>
      <c r="H14" s="30" t="str">
        <f>H11</f>
        <v>MI</v>
      </c>
      <c r="I14" s="53"/>
      <c r="J14" s="60"/>
      <c r="K14" s="56"/>
      <c r="L14" s="60"/>
      <c r="M14" s="56"/>
      <c r="N14" s="64"/>
      <c r="O14" s="68"/>
      <c r="P14" s="72">
        <f>P15</f>
        <v>87.4</v>
      </c>
    </row>
    <row r="15" spans="1:16" s="4" customFormat="1" ht="15" customHeight="1" thickBot="1">
      <c r="A15" s="148"/>
      <c r="B15" s="34">
        <v>3</v>
      </c>
      <c r="C15" s="38" t="s">
        <v>34</v>
      </c>
      <c r="D15" s="37">
        <v>6</v>
      </c>
      <c r="E15" s="38"/>
      <c r="F15" s="39">
        <v>9</v>
      </c>
      <c r="G15" s="46"/>
      <c r="H15" s="31" t="str">
        <f>H11</f>
        <v>MI</v>
      </c>
      <c r="I15" s="65"/>
      <c r="J15" s="61">
        <f>SUM(J11:J13)-J14</f>
        <v>30.299999999999997</v>
      </c>
      <c r="K15" s="57"/>
      <c r="L15" s="61">
        <f>SUM(L11:L13)-L14</f>
        <v>27.6</v>
      </c>
      <c r="M15" s="57"/>
      <c r="N15" s="61">
        <f>SUM(N11:N13)-N14</f>
        <v>29.5</v>
      </c>
      <c r="O15" s="75"/>
      <c r="P15" s="73">
        <f>SUM(J15:N15)-O15</f>
        <v>87.4</v>
      </c>
    </row>
    <row r="16" spans="1:16" ht="15" customHeight="1">
      <c r="A16" s="149">
        <v>2</v>
      </c>
      <c r="B16" s="25" t="s">
        <v>91</v>
      </c>
      <c r="C16" s="47"/>
      <c r="D16" s="47"/>
      <c r="E16" s="47"/>
      <c r="F16" s="47"/>
      <c r="G16" s="48"/>
      <c r="H16" s="28" t="s">
        <v>17</v>
      </c>
      <c r="I16" s="51" t="s">
        <v>126</v>
      </c>
      <c r="J16" s="58">
        <v>9.8</v>
      </c>
      <c r="K16" s="54" t="s">
        <v>133</v>
      </c>
      <c r="L16" s="58">
        <v>9.5</v>
      </c>
      <c r="M16" s="54" t="s">
        <v>127</v>
      </c>
      <c r="N16" s="62">
        <v>9.8</v>
      </c>
      <c r="O16" s="68"/>
      <c r="P16" s="71">
        <f>P20</f>
        <v>87</v>
      </c>
    </row>
    <row r="17" spans="1:16" ht="15" customHeight="1">
      <c r="A17" s="150"/>
      <c r="B17" s="121"/>
      <c r="C17" s="128"/>
      <c r="D17" s="128"/>
      <c r="E17" s="128"/>
      <c r="F17" s="128"/>
      <c r="G17" s="129"/>
      <c r="H17" s="28"/>
      <c r="I17" s="124" t="s">
        <v>128</v>
      </c>
      <c r="J17" s="125">
        <v>9.7</v>
      </c>
      <c r="K17" s="126" t="s">
        <v>131</v>
      </c>
      <c r="L17" s="125">
        <v>9.6</v>
      </c>
      <c r="M17" s="126" t="s">
        <v>128</v>
      </c>
      <c r="N17" s="127">
        <v>9.7</v>
      </c>
      <c r="O17" s="68"/>
      <c r="P17" s="72">
        <f>P20</f>
        <v>87</v>
      </c>
    </row>
    <row r="18" spans="1:16" ht="15" customHeight="1">
      <c r="A18" s="150"/>
      <c r="B18" s="32">
        <v>1</v>
      </c>
      <c r="C18" s="42" t="s">
        <v>101</v>
      </c>
      <c r="D18" s="35">
        <v>4</v>
      </c>
      <c r="E18" s="42" t="s">
        <v>104</v>
      </c>
      <c r="F18" s="40">
        <v>7</v>
      </c>
      <c r="G18" s="43" t="s">
        <v>107</v>
      </c>
      <c r="H18" s="15" t="str">
        <f>H16</f>
        <v>MI</v>
      </c>
      <c r="I18" s="52" t="s">
        <v>133</v>
      </c>
      <c r="J18" s="59">
        <v>9.9</v>
      </c>
      <c r="K18" s="55" t="s">
        <v>129</v>
      </c>
      <c r="L18" s="59">
        <v>9.2</v>
      </c>
      <c r="M18" s="55" t="s">
        <v>134</v>
      </c>
      <c r="N18" s="63">
        <v>9.8</v>
      </c>
      <c r="O18" s="68"/>
      <c r="P18" s="72">
        <f>P20</f>
        <v>87</v>
      </c>
    </row>
    <row r="19" spans="1:16" ht="15.75" customHeight="1">
      <c r="A19" s="150"/>
      <c r="B19" s="33">
        <v>2</v>
      </c>
      <c r="C19" s="44" t="s">
        <v>102</v>
      </c>
      <c r="D19" s="36">
        <v>5</v>
      </c>
      <c r="E19" s="44" t="s">
        <v>105</v>
      </c>
      <c r="F19" s="41">
        <v>8</v>
      </c>
      <c r="G19" s="45"/>
      <c r="H19" s="15" t="str">
        <f>H16</f>
        <v>MI</v>
      </c>
      <c r="I19" s="53"/>
      <c r="J19" s="60"/>
      <c r="K19" s="56"/>
      <c r="L19" s="60"/>
      <c r="M19" s="56"/>
      <c r="N19" s="64"/>
      <c r="O19" s="68"/>
      <c r="P19" s="72">
        <f>P20</f>
        <v>87</v>
      </c>
    </row>
    <row r="20" spans="1:16" ht="16.5" thickBot="1">
      <c r="A20" s="151"/>
      <c r="B20" s="34">
        <v>3</v>
      </c>
      <c r="C20" s="38" t="s">
        <v>103</v>
      </c>
      <c r="D20" s="37">
        <v>6</v>
      </c>
      <c r="E20" s="38" t="s">
        <v>106</v>
      </c>
      <c r="F20" s="39">
        <v>9</v>
      </c>
      <c r="G20" s="46"/>
      <c r="H20" s="16" t="str">
        <f>H16</f>
        <v>MI</v>
      </c>
      <c r="I20" s="65"/>
      <c r="J20" s="61">
        <f>SUM(J16:J18)-J19</f>
        <v>29.4</v>
      </c>
      <c r="K20" s="57"/>
      <c r="L20" s="61">
        <f>SUM(L16:L18)-L19</f>
        <v>28.3</v>
      </c>
      <c r="M20" s="57"/>
      <c r="N20" s="61">
        <f>SUM(N16:N18)-N19</f>
        <v>29.3</v>
      </c>
      <c r="O20" s="75"/>
      <c r="P20" s="73">
        <f>SUM(J20:N20)-O20</f>
        <v>87</v>
      </c>
    </row>
    <row r="21" spans="1:16" ht="15">
      <c r="A21" s="149">
        <v>3</v>
      </c>
      <c r="B21" s="25" t="s">
        <v>73</v>
      </c>
      <c r="C21" s="47"/>
      <c r="D21" s="47"/>
      <c r="E21" s="47"/>
      <c r="F21" s="47"/>
      <c r="G21" s="48"/>
      <c r="H21" s="14" t="s">
        <v>17</v>
      </c>
      <c r="I21" s="51" t="s">
        <v>126</v>
      </c>
      <c r="J21" s="58">
        <v>9.4</v>
      </c>
      <c r="K21" s="54" t="s">
        <v>127</v>
      </c>
      <c r="L21" s="58">
        <v>9.4</v>
      </c>
      <c r="M21" s="54" t="s">
        <v>126</v>
      </c>
      <c r="N21" s="62">
        <v>9.7</v>
      </c>
      <c r="O21" s="68"/>
      <c r="P21" s="71">
        <f>P25</f>
        <v>86.6</v>
      </c>
    </row>
    <row r="22" spans="1:16" ht="15">
      <c r="A22" s="150"/>
      <c r="B22" s="121"/>
      <c r="C22" s="128"/>
      <c r="D22" s="128"/>
      <c r="E22" s="128"/>
      <c r="F22" s="128"/>
      <c r="G22" s="129"/>
      <c r="H22" s="28"/>
      <c r="I22" s="124" t="s">
        <v>128</v>
      </c>
      <c r="J22" s="125">
        <v>9.7</v>
      </c>
      <c r="K22" s="126" t="s">
        <v>128</v>
      </c>
      <c r="L22" s="125">
        <v>9.7</v>
      </c>
      <c r="M22" s="126" t="s">
        <v>127</v>
      </c>
      <c r="N22" s="127">
        <v>9.2</v>
      </c>
      <c r="O22" s="68"/>
      <c r="P22" s="72">
        <f>P25</f>
        <v>86.6</v>
      </c>
    </row>
    <row r="23" spans="1:16" ht="15">
      <c r="A23" s="150"/>
      <c r="B23" s="32">
        <v>1</v>
      </c>
      <c r="C23" s="42" t="s">
        <v>78</v>
      </c>
      <c r="D23" s="35">
        <v>4</v>
      </c>
      <c r="E23" s="42" t="s">
        <v>81</v>
      </c>
      <c r="F23" s="40">
        <v>7</v>
      </c>
      <c r="G23" s="43"/>
      <c r="H23" s="15" t="str">
        <f>H21</f>
        <v>MI</v>
      </c>
      <c r="I23" s="52" t="s">
        <v>129</v>
      </c>
      <c r="J23" s="59">
        <v>10</v>
      </c>
      <c r="K23" s="55" t="s">
        <v>129</v>
      </c>
      <c r="L23" s="59">
        <v>9.4</v>
      </c>
      <c r="M23" s="55" t="s">
        <v>129</v>
      </c>
      <c r="N23" s="63">
        <v>10.1</v>
      </c>
      <c r="O23" s="68"/>
      <c r="P23" s="72">
        <f>P25</f>
        <v>86.6</v>
      </c>
    </row>
    <row r="24" spans="1:16" ht="15">
      <c r="A24" s="150"/>
      <c r="B24" s="33">
        <v>2</v>
      </c>
      <c r="C24" s="44" t="s">
        <v>79</v>
      </c>
      <c r="D24" s="36">
        <v>5</v>
      </c>
      <c r="E24" s="44"/>
      <c r="F24" s="41">
        <v>8</v>
      </c>
      <c r="G24" s="45"/>
      <c r="H24" s="15" t="str">
        <f>H21</f>
        <v>MI</v>
      </c>
      <c r="I24" s="53"/>
      <c r="J24" s="60"/>
      <c r="K24" s="56"/>
      <c r="L24" s="60"/>
      <c r="M24" s="56"/>
      <c r="N24" s="64"/>
      <c r="O24" s="68"/>
      <c r="P24" s="72">
        <f>P25</f>
        <v>86.6</v>
      </c>
    </row>
    <row r="25" spans="1:16" ht="16.5" thickBot="1">
      <c r="A25" s="151"/>
      <c r="B25" s="34">
        <v>3</v>
      </c>
      <c r="C25" s="38" t="s">
        <v>80</v>
      </c>
      <c r="D25" s="37">
        <v>6</v>
      </c>
      <c r="E25" s="38"/>
      <c r="F25" s="39">
        <v>9</v>
      </c>
      <c r="G25" s="46"/>
      <c r="H25" s="16" t="str">
        <f>H21</f>
        <v>MI</v>
      </c>
      <c r="I25" s="65"/>
      <c r="J25" s="61">
        <f>SUM(J21:J23)-J24</f>
        <v>29.1</v>
      </c>
      <c r="K25" s="57"/>
      <c r="L25" s="61">
        <f>SUM(L21:L23)-L24</f>
        <v>28.5</v>
      </c>
      <c r="M25" s="57"/>
      <c r="N25" s="61">
        <f>SUM(N21:N23)-N24</f>
        <v>29</v>
      </c>
      <c r="O25" s="75"/>
      <c r="P25" s="73">
        <f>SUM(J25:N25)-O25</f>
        <v>86.6</v>
      </c>
    </row>
    <row r="26" spans="1:16" ht="15">
      <c r="A26" s="149">
        <v>4</v>
      </c>
      <c r="B26" s="25" t="s">
        <v>145</v>
      </c>
      <c r="C26" s="47"/>
      <c r="D26" s="47"/>
      <c r="E26" s="47"/>
      <c r="F26" s="47"/>
      <c r="G26" s="48"/>
      <c r="H26" s="14" t="s">
        <v>17</v>
      </c>
      <c r="I26" s="51" t="s">
        <v>127</v>
      </c>
      <c r="J26" s="58">
        <v>9.7</v>
      </c>
      <c r="K26" s="54" t="s">
        <v>128</v>
      </c>
      <c r="L26" s="58">
        <v>9.2</v>
      </c>
      <c r="M26" s="54" t="s">
        <v>127</v>
      </c>
      <c r="N26" s="62">
        <v>9.4</v>
      </c>
      <c r="O26" s="68"/>
      <c r="P26" s="71">
        <f>P30</f>
        <v>86.10000000000001</v>
      </c>
    </row>
    <row r="27" spans="1:16" ht="15">
      <c r="A27" s="150"/>
      <c r="B27" s="121"/>
      <c r="C27" s="128"/>
      <c r="D27" s="128"/>
      <c r="E27" s="128"/>
      <c r="F27" s="128"/>
      <c r="G27" s="129"/>
      <c r="H27" s="28"/>
      <c r="I27" s="124" t="s">
        <v>129</v>
      </c>
      <c r="J27" s="125">
        <v>9.9</v>
      </c>
      <c r="K27" s="126" t="s">
        <v>126</v>
      </c>
      <c r="L27" s="125">
        <v>9.4</v>
      </c>
      <c r="M27" s="126" t="s">
        <v>128</v>
      </c>
      <c r="N27" s="127">
        <v>9.5</v>
      </c>
      <c r="O27" s="68"/>
      <c r="P27" s="72">
        <f>P30</f>
        <v>86.10000000000001</v>
      </c>
    </row>
    <row r="28" spans="1:16" ht="15">
      <c r="A28" s="150"/>
      <c r="B28" s="32">
        <v>1</v>
      </c>
      <c r="C28" s="42" t="s">
        <v>74</v>
      </c>
      <c r="D28" s="35">
        <v>4</v>
      </c>
      <c r="E28" s="42" t="s">
        <v>77</v>
      </c>
      <c r="F28" s="40">
        <v>7</v>
      </c>
      <c r="G28" s="43"/>
      <c r="H28" s="15" t="str">
        <f>H26</f>
        <v>MI</v>
      </c>
      <c r="I28" s="52" t="s">
        <v>126</v>
      </c>
      <c r="J28" s="59">
        <v>9.8</v>
      </c>
      <c r="K28" s="55" t="s">
        <v>129</v>
      </c>
      <c r="L28" s="59">
        <v>9.6</v>
      </c>
      <c r="M28" s="55" t="s">
        <v>129</v>
      </c>
      <c r="N28" s="63">
        <v>9.6</v>
      </c>
      <c r="O28" s="68"/>
      <c r="P28" s="72">
        <f>P30</f>
        <v>86.10000000000001</v>
      </c>
    </row>
    <row r="29" spans="1:16" ht="15">
      <c r="A29" s="150"/>
      <c r="B29" s="33">
        <v>2</v>
      </c>
      <c r="C29" s="44" t="s">
        <v>75</v>
      </c>
      <c r="D29" s="36">
        <v>5</v>
      </c>
      <c r="E29" s="44"/>
      <c r="F29" s="41">
        <v>8</v>
      </c>
      <c r="G29" s="45"/>
      <c r="H29" s="15" t="str">
        <f>H26</f>
        <v>MI</v>
      </c>
      <c r="I29" s="53"/>
      <c r="J29" s="60"/>
      <c r="K29" s="56"/>
      <c r="L29" s="60"/>
      <c r="M29" s="56"/>
      <c r="N29" s="64"/>
      <c r="O29" s="68"/>
      <c r="P29" s="72">
        <f>P30</f>
        <v>86.10000000000001</v>
      </c>
    </row>
    <row r="30" spans="1:16" ht="16.5" thickBot="1">
      <c r="A30" s="151"/>
      <c r="B30" s="34">
        <v>3</v>
      </c>
      <c r="C30" s="38" t="s">
        <v>76</v>
      </c>
      <c r="D30" s="37">
        <v>6</v>
      </c>
      <c r="E30" s="38"/>
      <c r="F30" s="39">
        <v>9</v>
      </c>
      <c r="G30" s="46"/>
      <c r="H30" s="16" t="str">
        <f>H26</f>
        <v>MI</v>
      </c>
      <c r="I30" s="65"/>
      <c r="J30" s="61">
        <f>SUM(J26:J28)-J29</f>
        <v>29.400000000000002</v>
      </c>
      <c r="K30" s="57"/>
      <c r="L30" s="61">
        <f>SUM(L26:L28)-L29</f>
        <v>28.200000000000003</v>
      </c>
      <c r="M30" s="57"/>
      <c r="N30" s="61">
        <f>SUM(N26:N28)-N29</f>
        <v>28.5</v>
      </c>
      <c r="O30" s="75"/>
      <c r="P30" s="73">
        <f>SUM(J30:N30)-O30</f>
        <v>86.10000000000001</v>
      </c>
    </row>
    <row r="31" spans="1:16" ht="15">
      <c r="A31" s="149">
        <v>5</v>
      </c>
      <c r="B31" s="25" t="s">
        <v>139</v>
      </c>
      <c r="C31" s="47"/>
      <c r="D31" s="47"/>
      <c r="E31" s="47"/>
      <c r="F31" s="47"/>
      <c r="G31" s="48"/>
      <c r="H31" s="14" t="s">
        <v>17</v>
      </c>
      <c r="I31" s="51" t="s">
        <v>128</v>
      </c>
      <c r="J31" s="58">
        <v>9.8</v>
      </c>
      <c r="K31" s="54" t="s">
        <v>129</v>
      </c>
      <c r="L31" s="58">
        <v>9.5</v>
      </c>
      <c r="M31" s="54" t="s">
        <v>129</v>
      </c>
      <c r="N31" s="62">
        <v>9.5</v>
      </c>
      <c r="O31" s="68"/>
      <c r="P31" s="71">
        <f>P35</f>
        <v>85.9</v>
      </c>
    </row>
    <row r="32" spans="1:16" ht="15">
      <c r="A32" s="150"/>
      <c r="B32" s="121"/>
      <c r="C32" s="128"/>
      <c r="D32" s="128"/>
      <c r="E32" s="128"/>
      <c r="F32" s="128"/>
      <c r="G32" s="129"/>
      <c r="H32" s="28"/>
      <c r="I32" s="124" t="s">
        <v>131</v>
      </c>
      <c r="J32" s="125">
        <v>10</v>
      </c>
      <c r="K32" s="126" t="s">
        <v>131</v>
      </c>
      <c r="L32" s="125">
        <v>9.1</v>
      </c>
      <c r="M32" s="126" t="s">
        <v>127</v>
      </c>
      <c r="N32" s="127">
        <v>9.5</v>
      </c>
      <c r="O32" s="68"/>
      <c r="P32" s="72">
        <f>P35</f>
        <v>85.9</v>
      </c>
    </row>
    <row r="33" spans="1:16" ht="15">
      <c r="A33" s="150"/>
      <c r="B33" s="32">
        <v>1</v>
      </c>
      <c r="C33" s="42" t="s">
        <v>140</v>
      </c>
      <c r="D33" s="35">
        <v>4</v>
      </c>
      <c r="E33" s="42" t="s">
        <v>143</v>
      </c>
      <c r="F33" s="40">
        <v>7</v>
      </c>
      <c r="G33" s="43"/>
      <c r="H33" s="15" t="str">
        <f>H31</f>
        <v>MI</v>
      </c>
      <c r="I33" s="52" t="s">
        <v>126</v>
      </c>
      <c r="J33" s="59">
        <v>9.7</v>
      </c>
      <c r="K33" s="55" t="s">
        <v>127</v>
      </c>
      <c r="L33" s="59">
        <v>9.4</v>
      </c>
      <c r="M33" s="55" t="s">
        <v>128</v>
      </c>
      <c r="N33" s="63">
        <v>9.4</v>
      </c>
      <c r="O33" s="68"/>
      <c r="P33" s="72">
        <f>P35</f>
        <v>85.9</v>
      </c>
    </row>
    <row r="34" spans="1:16" ht="15">
      <c r="A34" s="150"/>
      <c r="B34" s="33">
        <v>2</v>
      </c>
      <c r="C34" s="44" t="s">
        <v>141</v>
      </c>
      <c r="D34" s="36">
        <v>5</v>
      </c>
      <c r="E34" s="44" t="s">
        <v>144</v>
      </c>
      <c r="F34" s="41">
        <v>8</v>
      </c>
      <c r="G34" s="45"/>
      <c r="H34" s="15" t="str">
        <f>H31</f>
        <v>MI</v>
      </c>
      <c r="I34" s="53"/>
      <c r="J34" s="60"/>
      <c r="K34" s="56"/>
      <c r="L34" s="60"/>
      <c r="M34" s="56"/>
      <c r="N34" s="64"/>
      <c r="O34" s="68"/>
      <c r="P34" s="72">
        <f>P35</f>
        <v>85.9</v>
      </c>
    </row>
    <row r="35" spans="1:16" ht="16.5" thickBot="1">
      <c r="A35" s="151"/>
      <c r="B35" s="34">
        <v>3</v>
      </c>
      <c r="C35" s="38" t="s">
        <v>142</v>
      </c>
      <c r="D35" s="37">
        <v>6</v>
      </c>
      <c r="E35" s="38"/>
      <c r="F35" s="39">
        <v>9</v>
      </c>
      <c r="G35" s="46"/>
      <c r="H35" s="16" t="str">
        <f>H31</f>
        <v>MI</v>
      </c>
      <c r="I35" s="65"/>
      <c r="J35" s="61">
        <f>SUM(J31:J33)-J34</f>
        <v>29.5</v>
      </c>
      <c r="K35" s="57"/>
      <c r="L35" s="61">
        <f>SUM(L31:L33)-L34</f>
        <v>28</v>
      </c>
      <c r="M35" s="57"/>
      <c r="N35" s="61">
        <f>SUM(N31:N33)-N34</f>
        <v>28.4</v>
      </c>
      <c r="O35" s="75"/>
      <c r="P35" s="73">
        <f>SUM(J35:N35)-O35</f>
        <v>85.9</v>
      </c>
    </row>
    <row r="36" spans="1:16" ht="15">
      <c r="A36" s="149">
        <v>6</v>
      </c>
      <c r="B36" s="25" t="s">
        <v>111</v>
      </c>
      <c r="C36" s="47"/>
      <c r="D36" s="47"/>
      <c r="E36" s="47"/>
      <c r="F36" s="47"/>
      <c r="G36" s="48"/>
      <c r="H36" s="14" t="s">
        <v>17</v>
      </c>
      <c r="I36" s="51" t="s">
        <v>127</v>
      </c>
      <c r="J36" s="58">
        <v>9.6</v>
      </c>
      <c r="K36" s="54" t="s">
        <v>129</v>
      </c>
      <c r="L36" s="58">
        <v>9.4</v>
      </c>
      <c r="M36" s="54" t="s">
        <v>127</v>
      </c>
      <c r="N36" s="62">
        <v>9.4</v>
      </c>
      <c r="O36" s="68"/>
      <c r="P36" s="71">
        <f>P40</f>
        <v>82.75</v>
      </c>
    </row>
    <row r="37" spans="1:16" ht="15">
      <c r="A37" s="150"/>
      <c r="B37" s="121"/>
      <c r="C37" s="128"/>
      <c r="D37" s="128"/>
      <c r="E37" s="128"/>
      <c r="F37" s="128"/>
      <c r="G37" s="129"/>
      <c r="H37" s="28"/>
      <c r="I37" s="124" t="s">
        <v>128</v>
      </c>
      <c r="J37" s="125">
        <v>8.9</v>
      </c>
      <c r="K37" s="126" t="s">
        <v>128</v>
      </c>
      <c r="L37" s="125">
        <v>9</v>
      </c>
      <c r="M37" s="126" t="s">
        <v>128</v>
      </c>
      <c r="N37" s="127">
        <v>9.3</v>
      </c>
      <c r="O37" s="68"/>
      <c r="P37" s="72">
        <f>P40</f>
        <v>82.75</v>
      </c>
    </row>
    <row r="38" spans="1:16" ht="15">
      <c r="A38" s="150"/>
      <c r="B38" s="32">
        <v>1</v>
      </c>
      <c r="C38" s="42" t="s">
        <v>112</v>
      </c>
      <c r="D38" s="35">
        <v>3</v>
      </c>
      <c r="E38" s="42" t="s">
        <v>115</v>
      </c>
      <c r="F38" s="40">
        <v>7</v>
      </c>
      <c r="G38" s="43"/>
      <c r="H38" s="15" t="str">
        <f>H36</f>
        <v>MI</v>
      </c>
      <c r="I38" s="52" t="s">
        <v>126</v>
      </c>
      <c r="J38" s="59">
        <v>9.8</v>
      </c>
      <c r="K38" s="55" t="s">
        <v>126</v>
      </c>
      <c r="L38" s="59">
        <v>8.8</v>
      </c>
      <c r="M38" s="55" t="s">
        <v>126</v>
      </c>
      <c r="N38" s="63">
        <v>8.7</v>
      </c>
      <c r="O38" s="68"/>
      <c r="P38" s="72">
        <f>P40</f>
        <v>82.75</v>
      </c>
    </row>
    <row r="39" spans="1:16" ht="15">
      <c r="A39" s="150"/>
      <c r="B39" s="33">
        <v>2</v>
      </c>
      <c r="C39" s="44" t="s">
        <v>113</v>
      </c>
      <c r="D39" s="36">
        <v>5</v>
      </c>
      <c r="E39" s="44"/>
      <c r="F39" s="41">
        <v>8</v>
      </c>
      <c r="G39" s="45"/>
      <c r="H39" s="15" t="str">
        <f>H36</f>
        <v>MI</v>
      </c>
      <c r="I39" s="53"/>
      <c r="J39" s="60">
        <v>0.1</v>
      </c>
      <c r="K39" s="56"/>
      <c r="L39" s="60"/>
      <c r="M39" s="56"/>
      <c r="N39" s="64">
        <v>0.05</v>
      </c>
      <c r="O39" s="68"/>
      <c r="P39" s="72">
        <f>P40</f>
        <v>82.75</v>
      </c>
    </row>
    <row r="40" spans="1:16" ht="16.5" thickBot="1">
      <c r="A40" s="151"/>
      <c r="B40" s="34">
        <v>4</v>
      </c>
      <c r="C40" s="38" t="s">
        <v>114</v>
      </c>
      <c r="D40" s="37">
        <v>6</v>
      </c>
      <c r="E40" s="38"/>
      <c r="F40" s="39">
        <v>9</v>
      </c>
      <c r="G40" s="46"/>
      <c r="H40" s="16" t="str">
        <f>H36</f>
        <v>MI</v>
      </c>
      <c r="I40" s="65"/>
      <c r="J40" s="61">
        <f>SUM(J36:J38)-J39</f>
        <v>28.2</v>
      </c>
      <c r="K40" s="57"/>
      <c r="L40" s="61">
        <f>SUM(L36:L38)-L39</f>
        <v>27.2</v>
      </c>
      <c r="M40" s="57"/>
      <c r="N40" s="61">
        <f>SUM(N36:N38)-N39</f>
        <v>27.35</v>
      </c>
      <c r="O40" s="75"/>
      <c r="P40" s="73">
        <f>SUM(J40:N40)-O40</f>
        <v>82.75</v>
      </c>
    </row>
    <row r="41" spans="1:16" ht="15">
      <c r="A41" s="149">
        <v>7</v>
      </c>
      <c r="B41" s="25" t="s">
        <v>48</v>
      </c>
      <c r="C41" s="47"/>
      <c r="D41" s="47"/>
      <c r="E41" s="47"/>
      <c r="F41" s="47"/>
      <c r="G41" s="48"/>
      <c r="H41" s="14" t="s">
        <v>17</v>
      </c>
      <c r="I41" s="51" t="s">
        <v>126</v>
      </c>
      <c r="J41" s="58">
        <v>9.2</v>
      </c>
      <c r="K41" s="54" t="s">
        <v>128</v>
      </c>
      <c r="L41" s="58">
        <v>9</v>
      </c>
      <c r="M41" s="54" t="s">
        <v>127</v>
      </c>
      <c r="N41" s="62">
        <v>8.9</v>
      </c>
      <c r="O41" s="68"/>
      <c r="P41" s="71">
        <f>P45</f>
        <v>81.5</v>
      </c>
    </row>
    <row r="42" spans="1:16" ht="15">
      <c r="A42" s="150"/>
      <c r="B42" s="121"/>
      <c r="C42" s="128"/>
      <c r="D42" s="128"/>
      <c r="E42" s="128"/>
      <c r="F42" s="128"/>
      <c r="G42" s="129"/>
      <c r="H42" s="28"/>
      <c r="I42" s="124" t="s">
        <v>129</v>
      </c>
      <c r="J42" s="125">
        <v>9.5</v>
      </c>
      <c r="K42" s="126" t="s">
        <v>129</v>
      </c>
      <c r="L42" s="125">
        <v>9.2</v>
      </c>
      <c r="M42" s="126" t="s">
        <v>126</v>
      </c>
      <c r="N42" s="127">
        <v>8.4</v>
      </c>
      <c r="O42" s="68"/>
      <c r="P42" s="72">
        <f>P45</f>
        <v>81.5</v>
      </c>
    </row>
    <row r="43" spans="1:16" ht="15">
      <c r="A43" s="150"/>
      <c r="B43" s="32">
        <v>1</v>
      </c>
      <c r="C43" s="42" t="s">
        <v>44</v>
      </c>
      <c r="D43" s="35">
        <v>4</v>
      </c>
      <c r="E43" s="42" t="s">
        <v>47</v>
      </c>
      <c r="F43" s="40">
        <v>7</v>
      </c>
      <c r="G43" s="43"/>
      <c r="H43" s="15" t="str">
        <f>H41</f>
        <v>MI</v>
      </c>
      <c r="I43" s="52" t="s">
        <v>127</v>
      </c>
      <c r="J43" s="59">
        <v>9.7</v>
      </c>
      <c r="K43" s="55" t="s">
        <v>126</v>
      </c>
      <c r="L43" s="59">
        <v>9</v>
      </c>
      <c r="M43" s="55" t="s">
        <v>128</v>
      </c>
      <c r="N43" s="63">
        <v>8.6</v>
      </c>
      <c r="O43" s="68"/>
      <c r="P43" s="72">
        <f>P45</f>
        <v>81.5</v>
      </c>
    </row>
    <row r="44" spans="1:16" ht="15">
      <c r="A44" s="150"/>
      <c r="B44" s="33">
        <v>2</v>
      </c>
      <c r="C44" s="44" t="s">
        <v>45</v>
      </c>
      <c r="D44" s="36">
        <v>5</v>
      </c>
      <c r="E44" s="44"/>
      <c r="F44" s="41">
        <v>8</v>
      </c>
      <c r="G44" s="45"/>
      <c r="H44" s="15" t="str">
        <f>H41</f>
        <v>MI</v>
      </c>
      <c r="I44" s="53"/>
      <c r="J44" s="60"/>
      <c r="K44" s="56"/>
      <c r="L44" s="60"/>
      <c r="M44" s="56"/>
      <c r="N44" s="64"/>
      <c r="O44" s="68"/>
      <c r="P44" s="72">
        <f>P45</f>
        <v>81.5</v>
      </c>
    </row>
    <row r="45" spans="1:16" ht="16.5" thickBot="1">
      <c r="A45" s="151"/>
      <c r="B45" s="34">
        <v>3</v>
      </c>
      <c r="C45" s="38" t="s">
        <v>46</v>
      </c>
      <c r="D45" s="37">
        <v>6</v>
      </c>
      <c r="E45" s="38"/>
      <c r="F45" s="39">
        <v>9</v>
      </c>
      <c r="G45" s="46"/>
      <c r="H45" s="16" t="str">
        <f>H41</f>
        <v>MI</v>
      </c>
      <c r="I45" s="65"/>
      <c r="J45" s="61">
        <f>SUM(J41:J43)-J44</f>
        <v>28.4</v>
      </c>
      <c r="K45" s="57"/>
      <c r="L45" s="61">
        <f>SUM(L41:L43)-L44</f>
        <v>27.2</v>
      </c>
      <c r="M45" s="57"/>
      <c r="N45" s="61">
        <f>SUM(N41:N43)-N44</f>
        <v>25.9</v>
      </c>
      <c r="O45" s="75"/>
      <c r="P45" s="73">
        <f>SUM(J45:N45)-O45</f>
        <v>81.5</v>
      </c>
    </row>
    <row r="46" spans="1:16" ht="15">
      <c r="A46" s="149">
        <v>8</v>
      </c>
      <c r="B46" s="25" t="s">
        <v>49</v>
      </c>
      <c r="C46" s="47"/>
      <c r="D46" s="47"/>
      <c r="E46" s="47"/>
      <c r="F46" s="47"/>
      <c r="G46" s="48"/>
      <c r="H46" s="14" t="s">
        <v>17</v>
      </c>
      <c r="I46" s="51" t="s">
        <v>126</v>
      </c>
      <c r="J46" s="58">
        <v>9.3</v>
      </c>
      <c r="K46" s="54" t="s">
        <v>127</v>
      </c>
      <c r="L46" s="58">
        <v>8.6</v>
      </c>
      <c r="M46" s="54" t="s">
        <v>131</v>
      </c>
      <c r="N46" s="62">
        <v>8.7</v>
      </c>
      <c r="O46" s="68"/>
      <c r="P46" s="71">
        <f>P50</f>
        <v>79.39999999999999</v>
      </c>
    </row>
    <row r="47" spans="1:16" ht="15">
      <c r="A47" s="150"/>
      <c r="B47" s="121"/>
      <c r="C47" s="128"/>
      <c r="D47" s="128"/>
      <c r="E47" s="128"/>
      <c r="F47" s="128"/>
      <c r="G47" s="129"/>
      <c r="H47" s="28"/>
      <c r="I47" s="124" t="s">
        <v>129</v>
      </c>
      <c r="J47" s="125">
        <v>8.8</v>
      </c>
      <c r="K47" s="126" t="s">
        <v>128</v>
      </c>
      <c r="L47" s="125">
        <v>8.2</v>
      </c>
      <c r="M47" s="126" t="s">
        <v>127</v>
      </c>
      <c r="N47" s="127">
        <v>9.1</v>
      </c>
      <c r="O47" s="68"/>
      <c r="P47" s="72">
        <f>P50</f>
        <v>79.39999999999999</v>
      </c>
    </row>
    <row r="48" spans="1:16" ht="15">
      <c r="A48" s="150"/>
      <c r="B48" s="32">
        <v>1</v>
      </c>
      <c r="C48" s="42" t="s">
        <v>50</v>
      </c>
      <c r="D48" s="35">
        <v>4</v>
      </c>
      <c r="E48" s="42" t="s">
        <v>53</v>
      </c>
      <c r="F48" s="40">
        <v>7</v>
      </c>
      <c r="G48" s="43"/>
      <c r="H48" s="15" t="str">
        <f>H46</f>
        <v>MI</v>
      </c>
      <c r="I48" s="52" t="s">
        <v>128</v>
      </c>
      <c r="J48" s="59">
        <v>9.5</v>
      </c>
      <c r="K48" s="55" t="s">
        <v>131</v>
      </c>
      <c r="L48" s="59">
        <v>7.9</v>
      </c>
      <c r="M48" s="55" t="s">
        <v>126</v>
      </c>
      <c r="N48" s="63">
        <v>9.3</v>
      </c>
      <c r="O48" s="68"/>
      <c r="P48" s="72">
        <f>P50</f>
        <v>79.39999999999999</v>
      </c>
    </row>
    <row r="49" spans="1:16" ht="15">
      <c r="A49" s="150"/>
      <c r="B49" s="33">
        <v>2</v>
      </c>
      <c r="C49" s="44" t="s">
        <v>51</v>
      </c>
      <c r="D49" s="36">
        <v>5</v>
      </c>
      <c r="E49" s="44" t="s">
        <v>54</v>
      </c>
      <c r="F49" s="41">
        <v>8</v>
      </c>
      <c r="G49" s="45"/>
      <c r="H49" s="15" t="str">
        <f>H46</f>
        <v>MI</v>
      </c>
      <c r="I49" s="53"/>
      <c r="J49" s="60"/>
      <c r="K49" s="56"/>
      <c r="L49" s="60"/>
      <c r="M49" s="56"/>
      <c r="N49" s="64"/>
      <c r="O49" s="68"/>
      <c r="P49" s="72">
        <f>P50</f>
        <v>79.39999999999999</v>
      </c>
    </row>
    <row r="50" spans="1:16" ht="16.5" thickBot="1">
      <c r="A50" s="151"/>
      <c r="B50" s="34">
        <v>3</v>
      </c>
      <c r="C50" s="38" t="s">
        <v>52</v>
      </c>
      <c r="D50" s="37">
        <v>6</v>
      </c>
      <c r="E50" s="38"/>
      <c r="F50" s="39">
        <v>9</v>
      </c>
      <c r="G50" s="46"/>
      <c r="H50" s="16" t="str">
        <f>H46</f>
        <v>MI</v>
      </c>
      <c r="I50" s="65"/>
      <c r="J50" s="61">
        <f>SUM(J46:J48)-J49</f>
        <v>27.6</v>
      </c>
      <c r="K50" s="57"/>
      <c r="L50" s="61">
        <f>SUM(L46:L48)-L49</f>
        <v>24.699999999999996</v>
      </c>
      <c r="M50" s="57"/>
      <c r="N50" s="61">
        <f>SUM(N46:N48)-N49</f>
        <v>27.099999999999998</v>
      </c>
      <c r="O50" s="75"/>
      <c r="P50" s="73">
        <f>SUM(J50:N50)-O50</f>
        <v>79.39999999999999</v>
      </c>
    </row>
    <row r="51" spans="1:16" ht="15">
      <c r="A51" s="149">
        <v>9</v>
      </c>
      <c r="B51" s="25" t="s">
        <v>16</v>
      </c>
      <c r="C51" s="26"/>
      <c r="D51" s="26"/>
      <c r="E51" s="26"/>
      <c r="F51" s="26"/>
      <c r="G51" s="27"/>
      <c r="H51" s="14" t="s">
        <v>17</v>
      </c>
      <c r="I51" s="51" t="s">
        <v>129</v>
      </c>
      <c r="J51" s="58">
        <v>9.1</v>
      </c>
      <c r="K51" s="54" t="s">
        <v>126</v>
      </c>
      <c r="L51" s="58">
        <v>8.5</v>
      </c>
      <c r="M51" s="54" t="s">
        <v>128</v>
      </c>
      <c r="N51" s="62">
        <v>8.7</v>
      </c>
      <c r="O51" s="68"/>
      <c r="P51" s="71">
        <f>P55</f>
        <v>77.8</v>
      </c>
    </row>
    <row r="52" spans="1:16" ht="15">
      <c r="A52" s="150"/>
      <c r="B52" s="121"/>
      <c r="C52" s="122"/>
      <c r="D52" s="122"/>
      <c r="E52" s="122"/>
      <c r="F52" s="122"/>
      <c r="G52" s="123"/>
      <c r="H52" s="28"/>
      <c r="I52" s="124" t="s">
        <v>134</v>
      </c>
      <c r="J52" s="125">
        <v>9.1</v>
      </c>
      <c r="K52" s="126" t="s">
        <v>127</v>
      </c>
      <c r="L52" s="125">
        <v>8.3</v>
      </c>
      <c r="M52" s="126" t="s">
        <v>133</v>
      </c>
      <c r="N52" s="127">
        <v>8.6</v>
      </c>
      <c r="O52" s="68"/>
      <c r="P52" s="72">
        <f>P55</f>
        <v>77.8</v>
      </c>
    </row>
    <row r="53" spans="1:16" ht="15">
      <c r="A53" s="150"/>
      <c r="B53" s="32">
        <v>1</v>
      </c>
      <c r="C53" s="42" t="s">
        <v>18</v>
      </c>
      <c r="D53" s="35">
        <v>4</v>
      </c>
      <c r="E53" s="42" t="s">
        <v>21</v>
      </c>
      <c r="F53" s="40">
        <v>7</v>
      </c>
      <c r="G53" s="43" t="s">
        <v>24</v>
      </c>
      <c r="H53" s="15" t="str">
        <f>H51</f>
        <v>MI</v>
      </c>
      <c r="I53" s="52" t="s">
        <v>135</v>
      </c>
      <c r="J53" s="59">
        <v>8.5</v>
      </c>
      <c r="K53" s="55" t="s">
        <v>131</v>
      </c>
      <c r="L53" s="59">
        <v>8</v>
      </c>
      <c r="M53" s="55" t="s">
        <v>126</v>
      </c>
      <c r="N53" s="63">
        <v>9</v>
      </c>
      <c r="O53" s="68"/>
      <c r="P53" s="72">
        <f>P55</f>
        <v>77.8</v>
      </c>
    </row>
    <row r="54" spans="1:16" ht="15">
      <c r="A54" s="150"/>
      <c r="B54" s="33">
        <v>2</v>
      </c>
      <c r="C54" s="44" t="s">
        <v>19</v>
      </c>
      <c r="D54" s="36">
        <v>5</v>
      </c>
      <c r="E54" s="44" t="s">
        <v>22</v>
      </c>
      <c r="F54" s="41">
        <v>8</v>
      </c>
      <c r="G54" s="45" t="s">
        <v>25</v>
      </c>
      <c r="H54" s="15" t="str">
        <f>H51</f>
        <v>MI</v>
      </c>
      <c r="I54" s="53" t="s">
        <v>137</v>
      </c>
      <c r="J54" s="60"/>
      <c r="K54" s="56"/>
      <c r="L54" s="60"/>
      <c r="M54" s="56"/>
      <c r="N54" s="64"/>
      <c r="O54" s="68"/>
      <c r="P54" s="72">
        <f>P55</f>
        <v>77.8</v>
      </c>
    </row>
    <row r="55" spans="1:16" ht="16.5" thickBot="1">
      <c r="A55" s="151"/>
      <c r="B55" s="34">
        <v>3</v>
      </c>
      <c r="C55" s="38" t="s">
        <v>20</v>
      </c>
      <c r="D55" s="37">
        <v>6</v>
      </c>
      <c r="E55" s="38" t="s">
        <v>23</v>
      </c>
      <c r="F55" s="39">
        <v>9</v>
      </c>
      <c r="G55" s="46"/>
      <c r="H55" s="16" t="str">
        <f>H51</f>
        <v>MI</v>
      </c>
      <c r="I55" s="65"/>
      <c r="J55" s="61">
        <f>SUM(J51:J53)-J54</f>
        <v>26.7</v>
      </c>
      <c r="K55" s="57"/>
      <c r="L55" s="61">
        <f>SUM(L51:L53)-L54</f>
        <v>24.8</v>
      </c>
      <c r="M55" s="57"/>
      <c r="N55" s="61">
        <f>SUM(N51:N53)-N54</f>
        <v>26.299999999999997</v>
      </c>
      <c r="O55" s="75"/>
      <c r="P55" s="73">
        <f>SUM(J55:N55)-O55</f>
        <v>77.8</v>
      </c>
    </row>
    <row r="56" spans="1:7" ht="15">
      <c r="A56" s="152"/>
      <c r="C56" s="49"/>
      <c r="D56" s="49"/>
      <c r="E56" s="49"/>
      <c r="F56" s="49"/>
      <c r="G56" s="49"/>
    </row>
    <row r="57" spans="1:7" ht="15">
      <c r="A57" s="152"/>
      <c r="C57" s="49"/>
      <c r="D57" s="49"/>
      <c r="E57" s="49"/>
      <c r="F57" s="49"/>
      <c r="G57" s="49"/>
    </row>
    <row r="58" spans="1:7" ht="15">
      <c r="A58" s="152"/>
      <c r="C58" s="49"/>
      <c r="D58" s="49"/>
      <c r="E58" s="49"/>
      <c r="F58" s="49"/>
      <c r="G58" s="49"/>
    </row>
    <row r="59" spans="1:7" ht="15">
      <c r="A59" s="152"/>
      <c r="C59" s="49"/>
      <c r="D59" s="49"/>
      <c r="E59" s="49"/>
      <c r="F59" s="49"/>
      <c r="G59" s="49"/>
    </row>
    <row r="60" spans="1:7" ht="15">
      <c r="A60" s="152"/>
      <c r="C60" s="49"/>
      <c r="D60" s="49"/>
      <c r="E60" s="49"/>
      <c r="F60" s="49"/>
      <c r="G60" s="49"/>
    </row>
    <row r="61" spans="1:7" ht="15">
      <c r="A61" s="152"/>
      <c r="C61" s="49"/>
      <c r="D61" s="49"/>
      <c r="E61" s="49"/>
      <c r="F61" s="49"/>
      <c r="G61" s="49"/>
    </row>
    <row r="62" spans="1:7" ht="15">
      <c r="A62" s="152"/>
      <c r="C62" s="49"/>
      <c r="D62" s="49"/>
      <c r="E62" s="49"/>
      <c r="F62" s="49"/>
      <c r="G62" s="49"/>
    </row>
    <row r="63" spans="1:7" ht="15">
      <c r="A63" s="152"/>
      <c r="C63" s="49"/>
      <c r="D63" s="49"/>
      <c r="E63" s="49"/>
      <c r="F63" s="49"/>
      <c r="G63" s="49"/>
    </row>
    <row r="64" spans="1:7" ht="15">
      <c r="A64" s="152"/>
      <c r="C64" s="49"/>
      <c r="D64" s="49"/>
      <c r="E64" s="49"/>
      <c r="F64" s="49"/>
      <c r="G64" s="49"/>
    </row>
    <row r="65" spans="1:7" ht="15">
      <c r="A65" s="152"/>
      <c r="C65" s="49"/>
      <c r="D65" s="49"/>
      <c r="E65" s="49"/>
      <c r="F65" s="49"/>
      <c r="G65" s="49"/>
    </row>
    <row r="66" spans="1:7" ht="15">
      <c r="A66" s="152"/>
      <c r="C66" s="49"/>
      <c r="D66" s="49"/>
      <c r="E66" s="49"/>
      <c r="F66" s="49"/>
      <c r="G66" s="49"/>
    </row>
    <row r="67" spans="1:7" ht="15">
      <c r="A67" s="152"/>
      <c r="C67" s="49"/>
      <c r="D67" s="49"/>
      <c r="E67" s="49"/>
      <c r="F67" s="49"/>
      <c r="G67" s="49"/>
    </row>
    <row r="68" spans="1:7" ht="15">
      <c r="A68" s="152"/>
      <c r="C68" s="49"/>
      <c r="D68" s="49"/>
      <c r="E68" s="49"/>
      <c r="F68" s="49"/>
      <c r="G68" s="49"/>
    </row>
    <row r="69" spans="1:7" ht="15">
      <c r="A69" s="152"/>
      <c r="C69" s="49"/>
      <c r="D69" s="49"/>
      <c r="E69" s="49"/>
      <c r="F69" s="49"/>
      <c r="G69" s="49"/>
    </row>
    <row r="70" spans="1:7" ht="15">
      <c r="A70" s="152"/>
      <c r="C70" s="49"/>
      <c r="D70" s="49"/>
      <c r="E70" s="49"/>
      <c r="F70" s="49"/>
      <c r="G70" s="49"/>
    </row>
    <row r="71" spans="1:7" ht="15">
      <c r="A71" s="152"/>
      <c r="C71" s="49"/>
      <c r="D71" s="49"/>
      <c r="E71" s="49"/>
      <c r="F71" s="49"/>
      <c r="G71" s="49"/>
    </row>
    <row r="72" spans="1:7" ht="15">
      <c r="A72" s="152"/>
      <c r="C72" s="49"/>
      <c r="D72" s="49"/>
      <c r="E72" s="49"/>
      <c r="F72" s="49"/>
      <c r="G72" s="49"/>
    </row>
    <row r="73" spans="1:7" ht="15">
      <c r="A73" s="152"/>
      <c r="C73" s="49"/>
      <c r="D73" s="49"/>
      <c r="E73" s="49"/>
      <c r="F73" s="49"/>
      <c r="G73" s="49"/>
    </row>
    <row r="74" spans="1:7" ht="15">
      <c r="A74" s="152"/>
      <c r="C74" s="49"/>
      <c r="D74" s="49"/>
      <c r="E74" s="49"/>
      <c r="F74" s="49"/>
      <c r="G74" s="49"/>
    </row>
    <row r="75" spans="1:7" ht="15">
      <c r="A75" s="152"/>
      <c r="C75" s="49"/>
      <c r="D75" s="49"/>
      <c r="E75" s="49"/>
      <c r="F75" s="49"/>
      <c r="G75" s="49"/>
    </row>
    <row r="76" spans="1:7" ht="15">
      <c r="A76" s="152"/>
      <c r="C76" s="49"/>
      <c r="D76" s="49"/>
      <c r="E76" s="49"/>
      <c r="F76" s="49"/>
      <c r="G76" s="49"/>
    </row>
    <row r="77" spans="1:7" ht="15">
      <c r="A77" s="152"/>
      <c r="C77" s="49"/>
      <c r="D77" s="49"/>
      <c r="E77" s="49"/>
      <c r="F77" s="49"/>
      <c r="G77" s="49"/>
    </row>
    <row r="78" spans="1:7" ht="15">
      <c r="A78" s="152"/>
      <c r="C78" s="49"/>
      <c r="D78" s="49"/>
      <c r="E78" s="49"/>
      <c r="F78" s="49"/>
      <c r="G78" s="49"/>
    </row>
    <row r="79" spans="3:7" ht="15">
      <c r="C79" s="49"/>
      <c r="D79" s="49"/>
      <c r="E79" s="49"/>
      <c r="F79" s="49"/>
      <c r="G79" s="49"/>
    </row>
    <row r="80" spans="3:7" ht="15">
      <c r="C80" s="49"/>
      <c r="D80" s="49"/>
      <c r="E80" s="49"/>
      <c r="F80" s="49"/>
      <c r="G80" s="49"/>
    </row>
    <row r="81" spans="3:7" ht="15">
      <c r="C81" s="49"/>
      <c r="D81" s="49"/>
      <c r="E81" s="49"/>
      <c r="F81" s="49"/>
      <c r="G81" s="49"/>
    </row>
    <row r="82" spans="3:7" ht="15">
      <c r="C82" s="49"/>
      <c r="D82" s="49"/>
      <c r="E82" s="49"/>
      <c r="F82" s="49"/>
      <c r="G82" s="49"/>
    </row>
    <row r="83" spans="3:7" ht="15">
      <c r="C83" s="49"/>
      <c r="D83" s="49"/>
      <c r="E83" s="49"/>
      <c r="F83" s="49"/>
      <c r="G83" s="49"/>
    </row>
  </sheetData>
  <sheetProtection/>
  <mergeCells count="16">
    <mergeCell ref="A51:A55"/>
    <mergeCell ref="A1:L1"/>
    <mergeCell ref="A2:L2"/>
    <mergeCell ref="K10:L10"/>
    <mergeCell ref="M10:N10"/>
    <mergeCell ref="A41:A45"/>
    <mergeCell ref="A46:A50"/>
    <mergeCell ref="A7:P7"/>
    <mergeCell ref="A8:P8"/>
    <mergeCell ref="I10:J10"/>
    <mergeCell ref="A26:A30"/>
    <mergeCell ref="A31:A35"/>
    <mergeCell ref="A36:A40"/>
    <mergeCell ref="A11:A15"/>
    <mergeCell ref="A16:A20"/>
    <mergeCell ref="A21:A25"/>
  </mergeCells>
  <printOptions horizontalCentered="1"/>
  <pageMargins left="0" right="0" top="0" bottom="0" header="1.1811023622047245" footer="0.5118110236220472"/>
  <pageSetup fitToHeight="7" horizontalDpi="360" verticalDpi="360" orientation="landscape" paperSize="9" scale="75" r:id="rId2"/>
  <rowBreaks count="3" manualBreakCount="3">
    <brk id="45" max="255" man="1"/>
    <brk id="127" max="255" man="1"/>
    <brk id="21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73"/>
  <sheetViews>
    <sheetView tabSelected="1" zoomScalePageLayoutView="0" workbookViewId="0" topLeftCell="A3">
      <selection activeCell="B11" sqref="B11:P30"/>
    </sheetView>
  </sheetViews>
  <sheetFormatPr defaultColWidth="9.140625" defaultRowHeight="12.75"/>
  <cols>
    <col min="1" max="2" width="7.28125" style="7" customWidth="1"/>
    <col min="3" max="3" width="18.00390625" style="6" customWidth="1"/>
    <col min="4" max="4" width="5.7109375" style="6" customWidth="1"/>
    <col min="5" max="5" width="18.00390625" style="6" customWidth="1"/>
    <col min="6" max="6" width="4.57421875" style="6" customWidth="1"/>
    <col min="7" max="7" width="18.00390625" style="6" customWidth="1"/>
    <col min="8" max="8" width="8.00390625" style="6" customWidth="1"/>
    <col min="9" max="9" width="5.28125" style="6" customWidth="1"/>
    <col min="10" max="10" width="15.7109375" style="1" customWidth="1"/>
    <col min="11" max="11" width="5.28125" style="1" customWidth="1"/>
    <col min="12" max="12" width="15.7109375" style="1" customWidth="1"/>
    <col min="13" max="13" width="4.7109375" style="1" customWidth="1"/>
    <col min="14" max="15" width="15.7109375" style="1" customWidth="1"/>
    <col min="16" max="16" width="17.140625" style="1" customWidth="1"/>
  </cols>
  <sheetData>
    <row r="1" spans="1:16" ht="25.5" customHeight="1">
      <c r="A1" s="138" t="str">
        <f>1f!A1</f>
        <v> FEDERAZIONE GINNASTICA D'ITALIA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7"/>
      <c r="N1"/>
      <c r="O1"/>
      <c r="P1"/>
    </row>
    <row r="2" spans="1:16" ht="25.5" customHeight="1">
      <c r="A2" s="139" t="str">
        <f>1f!A2</f>
        <v>      Comitato Regionale Lombardia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8"/>
      <c r="N2"/>
      <c r="O2"/>
      <c r="P2"/>
    </row>
    <row r="3" spans="3:13" s="8" customFormat="1" ht="13.5" customHeight="1">
      <c r="C3" s="8" t="str">
        <f>1f!C3</f>
        <v>Società  organizzatrice:</v>
      </c>
      <c r="E3" s="4" t="str">
        <f>1f!E3</f>
        <v>TREVICASS</v>
      </c>
      <c r="I3" s="19"/>
      <c r="J3" s="19"/>
      <c r="K3" s="19"/>
      <c r="L3" s="19"/>
      <c r="M3" s="19"/>
    </row>
    <row r="4" spans="3:5" s="8" customFormat="1" ht="13.5" customHeight="1">
      <c r="C4" s="8" t="str">
        <f>1f!C4</f>
        <v>Impianto:</v>
      </c>
      <c r="E4" s="4" t="str">
        <f>1f!E4</f>
        <v>Palazzetto dello sport</v>
      </c>
    </row>
    <row r="5" spans="3:13" s="8" customFormat="1" ht="13.5" customHeight="1">
      <c r="C5" s="8" t="str">
        <f>1f!C5</f>
        <v>Data:</v>
      </c>
      <c r="E5" s="4" t="str">
        <f>1f!E5</f>
        <v>15/16 marzo 2014</v>
      </c>
      <c r="I5" s="19"/>
      <c r="J5" s="19"/>
      <c r="K5" s="19"/>
      <c r="L5" s="19"/>
      <c r="M5" s="19"/>
    </row>
    <row r="6" spans="10:17" s="2" customFormat="1" ht="12.75">
      <c r="J6" s="10"/>
      <c r="K6" s="10"/>
      <c r="L6" s="9"/>
      <c r="M6" s="9"/>
      <c r="N6" s="3"/>
      <c r="O6" s="3"/>
      <c r="P6" s="4"/>
      <c r="Q6" s="4"/>
    </row>
    <row r="7" spans="1:17" s="5" customFormat="1" ht="27" customHeight="1">
      <c r="A7" s="137" t="str">
        <f>1f!A7</f>
        <v>TORNEO  GpT  1°  LIVELLO  SQUADRE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"/>
    </row>
    <row r="8" spans="1:17" s="5" customFormat="1" ht="27" customHeight="1">
      <c r="A8" s="137" t="s">
        <v>12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1"/>
    </row>
    <row r="9" spans="1:17" s="5" customFormat="1" ht="12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s="4" customFormat="1" ht="21" customHeight="1" thickBot="1">
      <c r="A10" s="21" t="s">
        <v>2</v>
      </c>
      <c r="B10" s="20" t="s">
        <v>1</v>
      </c>
      <c r="C10" s="23"/>
      <c r="D10" s="23"/>
      <c r="E10" s="23"/>
      <c r="F10" s="23"/>
      <c r="G10" s="24"/>
      <c r="H10" s="22" t="s">
        <v>8</v>
      </c>
      <c r="I10" s="140" t="s">
        <v>4</v>
      </c>
      <c r="J10" s="136"/>
      <c r="K10" s="141" t="s">
        <v>13</v>
      </c>
      <c r="L10" s="142"/>
      <c r="M10" s="135" t="s">
        <v>14</v>
      </c>
      <c r="N10" s="140"/>
      <c r="O10" s="66" t="s">
        <v>15</v>
      </c>
      <c r="P10" s="70" t="s">
        <v>0</v>
      </c>
    </row>
    <row r="11" spans="1:16" s="4" customFormat="1" ht="15" customHeight="1">
      <c r="A11" s="146">
        <v>1</v>
      </c>
      <c r="B11" s="25" t="s">
        <v>82</v>
      </c>
      <c r="C11" s="47"/>
      <c r="D11" s="47"/>
      <c r="E11" s="47"/>
      <c r="F11" s="47"/>
      <c r="G11" s="48"/>
      <c r="H11" s="29" t="s">
        <v>17</v>
      </c>
      <c r="I11" s="51" t="s">
        <v>127</v>
      </c>
      <c r="J11" s="58">
        <v>10.2</v>
      </c>
      <c r="K11" s="54" t="s">
        <v>127</v>
      </c>
      <c r="L11" s="58">
        <v>9.7</v>
      </c>
      <c r="M11" s="54" t="s">
        <v>127</v>
      </c>
      <c r="N11" s="62">
        <v>9.7</v>
      </c>
      <c r="O11" s="76"/>
      <c r="P11" s="71">
        <f>P15</f>
        <v>88.1</v>
      </c>
    </row>
    <row r="12" spans="1:16" s="4" customFormat="1" ht="15" customHeight="1">
      <c r="A12" s="147"/>
      <c r="B12" s="121"/>
      <c r="C12" s="128"/>
      <c r="D12" s="128"/>
      <c r="E12" s="128"/>
      <c r="F12" s="128"/>
      <c r="G12" s="129"/>
      <c r="H12" s="102"/>
      <c r="I12" s="124" t="s">
        <v>126</v>
      </c>
      <c r="J12" s="125">
        <v>9.8</v>
      </c>
      <c r="K12" s="126" t="s">
        <v>126</v>
      </c>
      <c r="L12" s="125">
        <v>9.8</v>
      </c>
      <c r="M12" s="126" t="s">
        <v>126</v>
      </c>
      <c r="N12" s="127">
        <v>9.6</v>
      </c>
      <c r="O12" s="77"/>
      <c r="P12" s="72">
        <f>P15</f>
        <v>88.1</v>
      </c>
    </row>
    <row r="13" spans="1:16" s="4" customFormat="1" ht="15" customHeight="1">
      <c r="A13" s="147"/>
      <c r="B13" s="32">
        <v>1</v>
      </c>
      <c r="C13" s="42" t="s">
        <v>83</v>
      </c>
      <c r="D13" s="35">
        <v>4</v>
      </c>
      <c r="E13" s="42"/>
      <c r="F13" s="40">
        <v>7</v>
      </c>
      <c r="G13" s="43"/>
      <c r="H13" s="30" t="str">
        <f>H11</f>
        <v>MI</v>
      </c>
      <c r="I13" s="52" t="s">
        <v>128</v>
      </c>
      <c r="J13" s="59">
        <v>10</v>
      </c>
      <c r="K13" s="55" t="s">
        <v>128</v>
      </c>
      <c r="L13" s="59">
        <v>9.6</v>
      </c>
      <c r="M13" s="55" t="s">
        <v>128</v>
      </c>
      <c r="N13" s="63">
        <v>9.7</v>
      </c>
      <c r="O13" s="77"/>
      <c r="P13" s="72">
        <f>P15</f>
        <v>88.1</v>
      </c>
    </row>
    <row r="14" spans="1:16" s="4" customFormat="1" ht="15" customHeight="1">
      <c r="A14" s="147"/>
      <c r="B14" s="33">
        <v>2</v>
      </c>
      <c r="C14" s="44" t="s">
        <v>84</v>
      </c>
      <c r="D14" s="36">
        <v>5</v>
      </c>
      <c r="E14" s="44"/>
      <c r="F14" s="41">
        <v>8</v>
      </c>
      <c r="G14" s="45"/>
      <c r="H14" s="30" t="str">
        <f>H11</f>
        <v>MI</v>
      </c>
      <c r="I14" s="53"/>
      <c r="J14" s="60"/>
      <c r="K14" s="56"/>
      <c r="L14" s="60"/>
      <c r="M14" s="56"/>
      <c r="N14" s="64"/>
      <c r="O14" s="77"/>
      <c r="P14" s="72">
        <f>P15</f>
        <v>88.1</v>
      </c>
    </row>
    <row r="15" spans="1:16" s="4" customFormat="1" ht="15" customHeight="1" thickBot="1">
      <c r="A15" s="148"/>
      <c r="B15" s="34">
        <v>3</v>
      </c>
      <c r="C15" s="38" t="s">
        <v>85</v>
      </c>
      <c r="D15" s="37">
        <v>6</v>
      </c>
      <c r="E15" s="38"/>
      <c r="F15" s="39">
        <v>9</v>
      </c>
      <c r="G15" s="46"/>
      <c r="H15" s="31" t="str">
        <f>H11</f>
        <v>MI</v>
      </c>
      <c r="I15" s="65"/>
      <c r="J15" s="61">
        <f>SUM(J11:J13)-J14</f>
        <v>30</v>
      </c>
      <c r="K15" s="57"/>
      <c r="L15" s="61">
        <f>SUM(L11:L13)-L14</f>
        <v>29.1</v>
      </c>
      <c r="M15" s="57"/>
      <c r="N15" s="61">
        <f>SUM(N11:N13)-N14</f>
        <v>28.999999999999996</v>
      </c>
      <c r="O15" s="75"/>
      <c r="P15" s="73">
        <f>SUM(J15:N15)-O15</f>
        <v>88.1</v>
      </c>
    </row>
    <row r="16" spans="1:16" ht="15" customHeight="1">
      <c r="A16" s="143">
        <v>2</v>
      </c>
      <c r="B16" s="25" t="s">
        <v>91</v>
      </c>
      <c r="C16" s="47"/>
      <c r="D16" s="47"/>
      <c r="E16" s="47"/>
      <c r="F16" s="47"/>
      <c r="G16" s="48"/>
      <c r="H16" s="28" t="s">
        <v>17</v>
      </c>
      <c r="I16" s="51" t="s">
        <v>127</v>
      </c>
      <c r="J16" s="58">
        <v>9.9</v>
      </c>
      <c r="K16" s="54" t="s">
        <v>127</v>
      </c>
      <c r="L16" s="58">
        <v>9.5</v>
      </c>
      <c r="M16" s="54" t="s">
        <v>127</v>
      </c>
      <c r="N16" s="62">
        <v>9.7</v>
      </c>
      <c r="O16" s="68"/>
      <c r="P16" s="71">
        <f>P20</f>
        <v>86.6</v>
      </c>
    </row>
    <row r="17" spans="1:16" ht="15" customHeight="1">
      <c r="A17" s="144"/>
      <c r="B17" s="121"/>
      <c r="C17" s="128"/>
      <c r="D17" s="128"/>
      <c r="E17" s="128"/>
      <c r="F17" s="128"/>
      <c r="G17" s="129"/>
      <c r="H17" s="28"/>
      <c r="I17" s="124" t="s">
        <v>126</v>
      </c>
      <c r="J17" s="125">
        <v>9.9</v>
      </c>
      <c r="K17" s="126" t="s">
        <v>126</v>
      </c>
      <c r="L17" s="125">
        <v>8.8</v>
      </c>
      <c r="M17" s="126" t="s">
        <v>126</v>
      </c>
      <c r="N17" s="127">
        <v>9.4</v>
      </c>
      <c r="O17" s="68"/>
      <c r="P17" s="72">
        <f>P20</f>
        <v>86.6</v>
      </c>
    </row>
    <row r="18" spans="1:16" ht="15" customHeight="1">
      <c r="A18" s="144"/>
      <c r="B18" s="32">
        <v>1</v>
      </c>
      <c r="C18" s="42" t="s">
        <v>108</v>
      </c>
      <c r="D18" s="35">
        <v>4</v>
      </c>
      <c r="E18" s="42"/>
      <c r="F18" s="40">
        <v>7</v>
      </c>
      <c r="G18" s="43"/>
      <c r="H18" s="15" t="str">
        <f>H16</f>
        <v>MI</v>
      </c>
      <c r="I18" s="52" t="s">
        <v>128</v>
      </c>
      <c r="J18" s="59">
        <v>10.2</v>
      </c>
      <c r="K18" s="55" t="s">
        <v>128</v>
      </c>
      <c r="L18" s="59">
        <v>9.6</v>
      </c>
      <c r="M18" s="55" t="s">
        <v>128</v>
      </c>
      <c r="N18" s="63">
        <v>9.6</v>
      </c>
      <c r="O18" s="68"/>
      <c r="P18" s="72">
        <f>P20</f>
        <v>86.6</v>
      </c>
    </row>
    <row r="19" spans="1:16" ht="15.75" customHeight="1">
      <c r="A19" s="144"/>
      <c r="B19" s="33">
        <v>2</v>
      </c>
      <c r="C19" s="44" t="s">
        <v>109</v>
      </c>
      <c r="D19" s="36">
        <v>5</v>
      </c>
      <c r="E19" s="44"/>
      <c r="F19" s="41">
        <v>8</v>
      </c>
      <c r="G19" s="45"/>
      <c r="H19" s="15" t="str">
        <f>H16</f>
        <v>MI</v>
      </c>
      <c r="I19" s="53"/>
      <c r="J19" s="60"/>
      <c r="K19" s="56"/>
      <c r="L19" s="60"/>
      <c r="M19" s="56"/>
      <c r="N19" s="64"/>
      <c r="O19" s="68"/>
      <c r="P19" s="72">
        <f>P20</f>
        <v>86.6</v>
      </c>
    </row>
    <row r="20" spans="1:16" ht="16.5" thickBot="1">
      <c r="A20" s="145"/>
      <c r="B20" s="34">
        <v>3</v>
      </c>
      <c r="C20" s="38" t="s">
        <v>110</v>
      </c>
      <c r="D20" s="37">
        <v>6</v>
      </c>
      <c r="E20" s="38"/>
      <c r="F20" s="39">
        <v>9</v>
      </c>
      <c r="G20" s="46"/>
      <c r="H20" s="16" t="str">
        <f>H16</f>
        <v>MI</v>
      </c>
      <c r="I20" s="65"/>
      <c r="J20" s="61">
        <f>SUM(J16:J18)-J19</f>
        <v>30</v>
      </c>
      <c r="K20" s="57"/>
      <c r="L20" s="61">
        <f>SUM(L16:L18)-L19</f>
        <v>27.9</v>
      </c>
      <c r="M20" s="57"/>
      <c r="N20" s="61">
        <f>SUM(N16:N18)-N19</f>
        <v>28.700000000000003</v>
      </c>
      <c r="O20" s="75"/>
      <c r="P20" s="73">
        <f>SUM(J20:N20)-O20</f>
        <v>86.6</v>
      </c>
    </row>
    <row r="21" spans="1:16" ht="15">
      <c r="A21" s="143">
        <v>3</v>
      </c>
      <c r="B21" s="25" t="s">
        <v>55</v>
      </c>
      <c r="C21" s="47"/>
      <c r="D21" s="47"/>
      <c r="E21" s="47"/>
      <c r="F21" s="47"/>
      <c r="G21" s="48"/>
      <c r="H21" s="14" t="s">
        <v>56</v>
      </c>
      <c r="I21" s="51" t="s">
        <v>126</v>
      </c>
      <c r="J21" s="58">
        <v>9.8</v>
      </c>
      <c r="K21" s="54" t="s">
        <v>126</v>
      </c>
      <c r="L21" s="58">
        <v>9</v>
      </c>
      <c r="M21" s="54" t="s">
        <v>126</v>
      </c>
      <c r="N21" s="62">
        <v>10</v>
      </c>
      <c r="O21" s="68"/>
      <c r="P21" s="71">
        <f>P25</f>
        <v>85.6</v>
      </c>
    </row>
    <row r="22" spans="1:16" ht="15">
      <c r="A22" s="144"/>
      <c r="B22" s="121"/>
      <c r="C22" s="128"/>
      <c r="D22" s="128"/>
      <c r="E22" s="128"/>
      <c r="F22" s="128"/>
      <c r="G22" s="129"/>
      <c r="H22" s="28"/>
      <c r="I22" s="124" t="s">
        <v>127</v>
      </c>
      <c r="J22" s="125">
        <v>9.7</v>
      </c>
      <c r="K22" s="126" t="s">
        <v>127</v>
      </c>
      <c r="L22" s="125">
        <v>9.5</v>
      </c>
      <c r="M22" s="126" t="s">
        <v>127</v>
      </c>
      <c r="N22" s="127">
        <v>9.6</v>
      </c>
      <c r="O22" s="68"/>
      <c r="P22" s="72">
        <f>P25</f>
        <v>85.6</v>
      </c>
    </row>
    <row r="23" spans="1:16" ht="15">
      <c r="A23" s="144"/>
      <c r="B23" s="32">
        <v>1</v>
      </c>
      <c r="C23" s="42" t="s">
        <v>57</v>
      </c>
      <c r="D23" s="35">
        <v>4</v>
      </c>
      <c r="E23" s="42"/>
      <c r="F23" s="40">
        <v>7</v>
      </c>
      <c r="G23" s="43"/>
      <c r="H23" s="15" t="str">
        <f>H21</f>
        <v>PV</v>
      </c>
      <c r="I23" s="52" t="s">
        <v>128</v>
      </c>
      <c r="J23" s="59">
        <v>9.6</v>
      </c>
      <c r="K23" s="55" t="s">
        <v>128</v>
      </c>
      <c r="L23" s="59">
        <v>9.7</v>
      </c>
      <c r="M23" s="55" t="s">
        <v>128</v>
      </c>
      <c r="N23" s="63">
        <v>8.7</v>
      </c>
      <c r="O23" s="68"/>
      <c r="P23" s="72">
        <f>P25</f>
        <v>85.6</v>
      </c>
    </row>
    <row r="24" spans="1:16" ht="15">
      <c r="A24" s="144"/>
      <c r="B24" s="33">
        <v>2</v>
      </c>
      <c r="C24" s="44" t="s">
        <v>58</v>
      </c>
      <c r="D24" s="36">
        <v>5</v>
      </c>
      <c r="E24" s="44"/>
      <c r="F24" s="41">
        <v>8</v>
      </c>
      <c r="G24" s="45"/>
      <c r="H24" s="15" t="str">
        <f>H21</f>
        <v>PV</v>
      </c>
      <c r="I24" s="53"/>
      <c r="J24" s="60"/>
      <c r="K24" s="56"/>
      <c r="L24" s="60"/>
      <c r="M24" s="56"/>
      <c r="N24" s="64"/>
      <c r="O24" s="68"/>
      <c r="P24" s="72">
        <f>P25</f>
        <v>85.6</v>
      </c>
    </row>
    <row r="25" spans="1:16" ht="16.5" thickBot="1">
      <c r="A25" s="145"/>
      <c r="B25" s="34">
        <v>3</v>
      </c>
      <c r="C25" s="38" t="s">
        <v>59</v>
      </c>
      <c r="D25" s="37">
        <v>6</v>
      </c>
      <c r="E25" s="38"/>
      <c r="F25" s="39">
        <v>9</v>
      </c>
      <c r="G25" s="46"/>
      <c r="H25" s="16" t="str">
        <f>H21</f>
        <v>PV</v>
      </c>
      <c r="I25" s="65"/>
      <c r="J25" s="61">
        <f>SUM(J21:J23)-J24</f>
        <v>29.1</v>
      </c>
      <c r="K25" s="57"/>
      <c r="L25" s="61">
        <f>SUM(L21:L23)-L24</f>
        <v>28.2</v>
      </c>
      <c r="M25" s="57"/>
      <c r="N25" s="61">
        <f>SUM(N21:N23)-N24</f>
        <v>28.3</v>
      </c>
      <c r="O25" s="75"/>
      <c r="P25" s="73">
        <f>SUM(J25:N25)-O25</f>
        <v>85.6</v>
      </c>
    </row>
    <row r="26" spans="1:16" ht="15">
      <c r="A26" s="143">
        <v>4</v>
      </c>
      <c r="B26" s="25" t="s">
        <v>36</v>
      </c>
      <c r="C26" s="26"/>
      <c r="D26" s="26"/>
      <c r="E26" s="26"/>
      <c r="F26" s="26"/>
      <c r="G26" s="27"/>
      <c r="H26" s="14" t="s">
        <v>17</v>
      </c>
      <c r="I26" s="51" t="s">
        <v>126</v>
      </c>
      <c r="J26" s="58">
        <v>9.9</v>
      </c>
      <c r="K26" s="54" t="s">
        <v>126</v>
      </c>
      <c r="L26" s="58">
        <v>8.9</v>
      </c>
      <c r="M26" s="54" t="s">
        <v>126</v>
      </c>
      <c r="N26" s="62">
        <v>9.3</v>
      </c>
      <c r="O26" s="68"/>
      <c r="P26" s="71">
        <f>P30</f>
        <v>84.9</v>
      </c>
    </row>
    <row r="27" spans="1:16" ht="15">
      <c r="A27" s="144"/>
      <c r="B27" s="121"/>
      <c r="C27" s="122"/>
      <c r="D27" s="122"/>
      <c r="E27" s="122"/>
      <c r="F27" s="122"/>
      <c r="G27" s="123"/>
      <c r="H27" s="28"/>
      <c r="I27" s="124" t="s">
        <v>129</v>
      </c>
      <c r="J27" s="125">
        <v>9.7</v>
      </c>
      <c r="K27" s="126" t="s">
        <v>129</v>
      </c>
      <c r="L27" s="125">
        <v>9.3</v>
      </c>
      <c r="M27" s="126" t="s">
        <v>128</v>
      </c>
      <c r="N27" s="127">
        <v>9.4</v>
      </c>
      <c r="O27" s="68"/>
      <c r="P27" s="72">
        <f>P30</f>
        <v>84.9</v>
      </c>
    </row>
    <row r="28" spans="1:16" ht="15">
      <c r="A28" s="144"/>
      <c r="B28" s="32">
        <v>1</v>
      </c>
      <c r="C28" s="42" t="s">
        <v>37</v>
      </c>
      <c r="D28" s="35">
        <v>4</v>
      </c>
      <c r="E28" s="42" t="s">
        <v>43</v>
      </c>
      <c r="F28" s="40">
        <v>7</v>
      </c>
      <c r="G28" s="43"/>
      <c r="H28" s="15" t="str">
        <f>H26</f>
        <v>MI</v>
      </c>
      <c r="I28" s="52" t="s">
        <v>127</v>
      </c>
      <c r="J28" s="59">
        <v>9.7</v>
      </c>
      <c r="K28" s="55" t="s">
        <v>128</v>
      </c>
      <c r="L28" s="59">
        <v>9.2</v>
      </c>
      <c r="M28" s="55" t="s">
        <v>127</v>
      </c>
      <c r="N28" s="63">
        <v>9.5</v>
      </c>
      <c r="O28" s="68"/>
      <c r="P28" s="72">
        <f>P30</f>
        <v>84.9</v>
      </c>
    </row>
    <row r="29" spans="1:16" ht="15">
      <c r="A29" s="144"/>
      <c r="B29" s="33">
        <v>2</v>
      </c>
      <c r="C29" s="44" t="s">
        <v>41</v>
      </c>
      <c r="D29" s="36">
        <v>5</v>
      </c>
      <c r="E29" s="44"/>
      <c r="F29" s="41">
        <v>8</v>
      </c>
      <c r="G29" s="45"/>
      <c r="H29" s="15" t="str">
        <f>H26</f>
        <v>MI</v>
      </c>
      <c r="I29" s="53"/>
      <c r="J29" s="60"/>
      <c r="K29" s="56"/>
      <c r="L29" s="60"/>
      <c r="M29" s="56"/>
      <c r="N29" s="64"/>
      <c r="O29" s="68"/>
      <c r="P29" s="72">
        <f>P30</f>
        <v>84.9</v>
      </c>
    </row>
    <row r="30" spans="1:16" ht="16.5" thickBot="1">
      <c r="A30" s="145"/>
      <c r="B30" s="34">
        <v>3</v>
      </c>
      <c r="C30" s="38" t="s">
        <v>42</v>
      </c>
      <c r="D30" s="37">
        <v>6</v>
      </c>
      <c r="E30" s="38"/>
      <c r="F30" s="39">
        <v>9</v>
      </c>
      <c r="G30" s="46"/>
      <c r="H30" s="16" t="str">
        <f>H26</f>
        <v>MI</v>
      </c>
      <c r="I30" s="65"/>
      <c r="J30" s="61">
        <f>SUM(J26:J28)-J29</f>
        <v>29.3</v>
      </c>
      <c r="K30" s="57"/>
      <c r="L30" s="61">
        <f>SUM(L26:L28)-L29</f>
        <v>27.400000000000002</v>
      </c>
      <c r="M30" s="57"/>
      <c r="N30" s="61">
        <f>SUM(N26:N28)-N29</f>
        <v>28.200000000000003</v>
      </c>
      <c r="O30" s="75"/>
      <c r="P30" s="73">
        <f>SUM(J30:N30)-O30</f>
        <v>84.9</v>
      </c>
    </row>
    <row r="31" spans="3:15" ht="12.75" customHeight="1">
      <c r="C31" s="49"/>
      <c r="D31" s="49"/>
      <c r="E31" s="49"/>
      <c r="F31" s="49"/>
      <c r="G31" s="49"/>
      <c r="I31" s="49"/>
      <c r="J31" s="50"/>
      <c r="K31" s="50"/>
      <c r="L31" s="50"/>
      <c r="M31" s="50"/>
      <c r="N31" s="50"/>
      <c r="O31" s="50"/>
    </row>
    <row r="32" spans="3:15" ht="12.75" customHeight="1">
      <c r="C32" s="49"/>
      <c r="D32" s="49"/>
      <c r="E32" s="49"/>
      <c r="F32" s="49"/>
      <c r="G32" s="49"/>
      <c r="I32" s="49"/>
      <c r="J32" s="50"/>
      <c r="K32" s="50"/>
      <c r="L32" s="50"/>
      <c r="M32" s="50"/>
      <c r="N32" s="50"/>
      <c r="O32" s="50"/>
    </row>
    <row r="33" spans="3:7" ht="12.75" customHeight="1">
      <c r="C33" s="49"/>
      <c r="D33" s="49"/>
      <c r="E33" s="49"/>
      <c r="F33" s="49"/>
      <c r="G33" s="49"/>
    </row>
    <row r="34" spans="3:7" ht="13.5" customHeight="1">
      <c r="C34" s="49"/>
      <c r="D34" s="49"/>
      <c r="E34" s="49"/>
      <c r="F34" s="49"/>
      <c r="G34" s="49"/>
    </row>
    <row r="35" spans="3:7" ht="12.75" customHeight="1">
      <c r="C35" s="49"/>
      <c r="D35" s="49"/>
      <c r="E35" s="49"/>
      <c r="F35" s="49"/>
      <c r="G35" s="49"/>
    </row>
    <row r="36" spans="3:7" ht="12.75" customHeight="1">
      <c r="C36" s="49"/>
      <c r="D36" s="49"/>
      <c r="E36" s="49"/>
      <c r="F36" s="49"/>
      <c r="G36" s="49"/>
    </row>
    <row r="37" spans="3:7" ht="12.75" customHeight="1">
      <c r="C37" s="49"/>
      <c r="D37" s="49"/>
      <c r="E37" s="49"/>
      <c r="F37" s="49"/>
      <c r="G37" s="49"/>
    </row>
    <row r="38" spans="3:7" ht="13.5" customHeight="1">
      <c r="C38" s="49"/>
      <c r="D38" s="49"/>
      <c r="E38" s="49"/>
      <c r="F38" s="49"/>
      <c r="G38" s="49"/>
    </row>
    <row r="39" spans="3:7" ht="15">
      <c r="C39" s="49"/>
      <c r="D39" s="49"/>
      <c r="E39" s="49"/>
      <c r="F39" s="49"/>
      <c r="G39" s="49"/>
    </row>
    <row r="40" spans="3:7" ht="15">
      <c r="C40" s="49"/>
      <c r="D40" s="49"/>
      <c r="E40" s="49"/>
      <c r="F40" s="49"/>
      <c r="G40" s="49"/>
    </row>
    <row r="41" spans="3:7" ht="15">
      <c r="C41" s="49"/>
      <c r="D41" s="49"/>
      <c r="E41" s="49"/>
      <c r="F41" s="49"/>
      <c r="G41" s="49"/>
    </row>
    <row r="42" spans="3:7" ht="15">
      <c r="C42" s="49"/>
      <c r="D42" s="49"/>
      <c r="E42" s="49"/>
      <c r="F42" s="49"/>
      <c r="G42" s="49"/>
    </row>
    <row r="43" spans="3:7" ht="15">
      <c r="C43" s="49"/>
      <c r="D43" s="49"/>
      <c r="E43" s="49"/>
      <c r="F43" s="49"/>
      <c r="G43" s="49"/>
    </row>
    <row r="44" spans="3:7" ht="15">
      <c r="C44" s="49"/>
      <c r="D44" s="49"/>
      <c r="E44" s="49"/>
      <c r="F44" s="49"/>
      <c r="G44" s="49"/>
    </row>
    <row r="45" spans="3:7" ht="15">
      <c r="C45" s="49"/>
      <c r="D45" s="49"/>
      <c r="E45" s="49"/>
      <c r="F45" s="49"/>
      <c r="G45" s="49"/>
    </row>
    <row r="46" spans="3:7" ht="15">
      <c r="C46" s="49"/>
      <c r="D46" s="49"/>
      <c r="E46" s="49"/>
      <c r="F46" s="49"/>
      <c r="G46" s="49"/>
    </row>
    <row r="47" spans="3:7" ht="15">
      <c r="C47" s="49"/>
      <c r="D47" s="49"/>
      <c r="E47" s="49"/>
      <c r="F47" s="49"/>
      <c r="G47" s="49"/>
    </row>
    <row r="48" spans="3:7" ht="15">
      <c r="C48" s="49"/>
      <c r="D48" s="49"/>
      <c r="E48" s="49"/>
      <c r="F48" s="49"/>
      <c r="G48" s="49"/>
    </row>
    <row r="49" spans="3:7" ht="15">
      <c r="C49" s="49"/>
      <c r="D49" s="49"/>
      <c r="E49" s="49"/>
      <c r="F49" s="49"/>
      <c r="G49" s="49"/>
    </row>
    <row r="50" spans="3:7" ht="15">
      <c r="C50" s="49"/>
      <c r="D50" s="49"/>
      <c r="E50" s="49"/>
      <c r="F50" s="49"/>
      <c r="G50" s="49"/>
    </row>
    <row r="51" spans="3:7" ht="15">
      <c r="C51" s="49"/>
      <c r="D51" s="49"/>
      <c r="E51" s="49"/>
      <c r="F51" s="49"/>
      <c r="G51" s="49"/>
    </row>
    <row r="52" spans="3:7" ht="15">
      <c r="C52" s="49"/>
      <c r="D52" s="49"/>
      <c r="E52" s="49"/>
      <c r="F52" s="49"/>
      <c r="G52" s="49"/>
    </row>
    <row r="53" spans="3:7" ht="15">
      <c r="C53" s="49"/>
      <c r="D53" s="49"/>
      <c r="E53" s="49"/>
      <c r="F53" s="49"/>
      <c r="G53" s="49"/>
    </row>
    <row r="54" spans="3:7" ht="15">
      <c r="C54" s="49"/>
      <c r="D54" s="49"/>
      <c r="E54" s="49"/>
      <c r="F54" s="49"/>
      <c r="G54" s="49"/>
    </row>
    <row r="55" spans="3:7" ht="15">
      <c r="C55" s="49"/>
      <c r="D55" s="49"/>
      <c r="E55" s="49"/>
      <c r="F55" s="49"/>
      <c r="G55" s="49"/>
    </row>
    <row r="56" spans="3:7" ht="15">
      <c r="C56" s="49"/>
      <c r="D56" s="49"/>
      <c r="E56" s="49"/>
      <c r="F56" s="49"/>
      <c r="G56" s="49"/>
    </row>
    <row r="57" spans="3:7" ht="15">
      <c r="C57" s="49"/>
      <c r="D57" s="49"/>
      <c r="E57" s="49"/>
      <c r="F57" s="49"/>
      <c r="G57" s="49"/>
    </row>
    <row r="58" spans="3:7" ht="15">
      <c r="C58" s="49"/>
      <c r="D58" s="49"/>
      <c r="E58" s="49"/>
      <c r="F58" s="49"/>
      <c r="G58" s="49"/>
    </row>
    <row r="59" spans="3:7" ht="15">
      <c r="C59" s="49"/>
      <c r="D59" s="49"/>
      <c r="E59" s="49"/>
      <c r="F59" s="49"/>
      <c r="G59" s="49"/>
    </row>
    <row r="60" spans="3:7" ht="15">
      <c r="C60" s="49"/>
      <c r="D60" s="49"/>
      <c r="E60" s="49"/>
      <c r="F60" s="49"/>
      <c r="G60" s="49"/>
    </row>
    <row r="61" spans="3:7" ht="15">
      <c r="C61" s="49"/>
      <c r="D61" s="49"/>
      <c r="E61" s="49"/>
      <c r="F61" s="49"/>
      <c r="G61" s="49"/>
    </row>
    <row r="62" spans="3:7" ht="15">
      <c r="C62" s="49"/>
      <c r="D62" s="49"/>
      <c r="E62" s="49"/>
      <c r="F62" s="49"/>
      <c r="G62" s="49"/>
    </row>
    <row r="63" spans="3:7" ht="15">
      <c r="C63" s="49"/>
      <c r="D63" s="49"/>
      <c r="E63" s="49"/>
      <c r="F63" s="49"/>
      <c r="G63" s="49"/>
    </row>
    <row r="64" spans="3:7" ht="15">
      <c r="C64" s="49"/>
      <c r="D64" s="49"/>
      <c r="E64" s="49"/>
      <c r="F64" s="49"/>
      <c r="G64" s="49"/>
    </row>
    <row r="65" spans="3:7" ht="15">
      <c r="C65" s="49"/>
      <c r="D65" s="49"/>
      <c r="E65" s="49"/>
      <c r="F65" s="49"/>
      <c r="G65" s="49"/>
    </row>
    <row r="66" spans="3:7" ht="15">
      <c r="C66" s="49"/>
      <c r="D66" s="49"/>
      <c r="E66" s="49"/>
      <c r="F66" s="49"/>
      <c r="G66" s="49"/>
    </row>
    <row r="67" spans="3:7" ht="15">
      <c r="C67" s="49"/>
      <c r="D67" s="49"/>
      <c r="E67" s="49"/>
      <c r="F67" s="49"/>
      <c r="G67" s="49"/>
    </row>
    <row r="68" spans="3:7" ht="15">
      <c r="C68" s="49"/>
      <c r="D68" s="49"/>
      <c r="E68" s="49"/>
      <c r="F68" s="49"/>
      <c r="G68" s="49"/>
    </row>
    <row r="69" spans="3:7" ht="15">
      <c r="C69" s="49"/>
      <c r="D69" s="49"/>
      <c r="E69" s="49"/>
      <c r="F69" s="49"/>
      <c r="G69" s="49"/>
    </row>
    <row r="70" spans="3:7" ht="15">
      <c r="C70" s="49"/>
      <c r="D70" s="49"/>
      <c r="E70" s="49"/>
      <c r="F70" s="49"/>
      <c r="G70" s="49"/>
    </row>
    <row r="71" spans="3:7" ht="15">
      <c r="C71" s="49"/>
      <c r="D71" s="49"/>
      <c r="E71" s="49"/>
      <c r="F71" s="49"/>
      <c r="G71" s="49"/>
    </row>
    <row r="72" spans="3:7" ht="15">
      <c r="C72" s="49"/>
      <c r="D72" s="49"/>
      <c r="E72" s="49"/>
      <c r="F72" s="49"/>
      <c r="G72" s="49"/>
    </row>
    <row r="73" spans="3:7" ht="15">
      <c r="C73" s="49"/>
      <c r="D73" s="49"/>
      <c r="E73" s="49"/>
      <c r="F73" s="49"/>
      <c r="G73" s="49"/>
    </row>
  </sheetData>
  <sheetProtection/>
  <mergeCells count="11">
    <mergeCell ref="A8:P8"/>
    <mergeCell ref="A11:A15"/>
    <mergeCell ref="A26:A30"/>
    <mergeCell ref="M10:N10"/>
    <mergeCell ref="A1:L1"/>
    <mergeCell ref="A2:L2"/>
    <mergeCell ref="A16:A20"/>
    <mergeCell ref="A21:A25"/>
    <mergeCell ref="I10:J10"/>
    <mergeCell ref="K10:L10"/>
    <mergeCell ref="A7:P7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Bonadeo</cp:lastModifiedBy>
  <cp:lastPrinted>2014-03-16T11:21:50Z</cp:lastPrinted>
  <dcterms:created xsi:type="dcterms:W3CDTF">2005-07-14T21:14:53Z</dcterms:created>
  <dcterms:modified xsi:type="dcterms:W3CDTF">2014-03-16T11:23:04Z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