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450" windowWidth="15180" windowHeight="9345" tabRatio="854" activeTab="3"/>
  </bookViews>
  <sheets>
    <sheet name="1fascia" sheetId="1" r:id="rId1"/>
    <sheet name="2 fascia" sheetId="2" r:id="rId2"/>
    <sheet name="3 fascia" sheetId="3" r:id="rId3"/>
    <sheet name="4 fascia" sheetId="4" r:id="rId4"/>
  </sheets>
  <definedNames>
    <definedName name="_xlnm.Print_Area" localSheetId="1">'2 fascia'!$A$1:$I$170</definedName>
    <definedName name="_xlnm.Print_Titles" localSheetId="0">'1fascia'!$1:$10</definedName>
    <definedName name="_xlnm.Print_Titles" localSheetId="1">'2 fascia'!$1:$10</definedName>
    <definedName name="_xlnm.Print_Titles" localSheetId="2">'3 fascia'!$1:$10</definedName>
    <definedName name="_xlnm.Print_Titles" localSheetId="3">'4 fascia'!$1:$10</definedName>
  </definedNames>
  <calcPr fullCalcOnLoad="1"/>
</workbook>
</file>

<file path=xl/sharedStrings.xml><?xml version="1.0" encoding="utf-8"?>
<sst xmlns="http://schemas.openxmlformats.org/spreadsheetml/2006/main" count="368" uniqueCount="233">
  <si>
    <t>TOTALE</t>
  </si>
  <si>
    <t>SOCIETA'</t>
  </si>
  <si>
    <t>CL</t>
  </si>
  <si>
    <t>Impianto:</t>
  </si>
  <si>
    <t>Società  organizzatrice:</t>
  </si>
  <si>
    <t>Data:</t>
  </si>
  <si>
    <t xml:space="preserve"> FEDERAZIONE GINNASTICA D'ITALIA</t>
  </si>
  <si>
    <t>Prov.</t>
  </si>
  <si>
    <t xml:space="preserve">      Comitato Regionale Lombardia</t>
  </si>
  <si>
    <t>Pen.neutra</t>
  </si>
  <si>
    <t>Totali</t>
  </si>
  <si>
    <t>Minitr.</t>
  </si>
  <si>
    <t>Corpo libero</t>
  </si>
  <si>
    <t>TROFEO PRIME GARE</t>
  </si>
  <si>
    <t>Volteggio</t>
  </si>
  <si>
    <t>1°  FASCIA FEMMINILE</t>
  </si>
  <si>
    <t>4°  FASCIA FEMMINILE</t>
  </si>
  <si>
    <t>3°  FASCIA FEMMINILE</t>
  </si>
  <si>
    <t>2°  FASCIA FEMMINILE</t>
  </si>
  <si>
    <t>Trave</t>
  </si>
  <si>
    <t>002869  A.D. POL. DI FINO MORNASCO sq.B</t>
  </si>
  <si>
    <t>002869  A.D. POL. DI FINO MORNASCO sq.A</t>
  </si>
  <si>
    <t>002869  A.D. POL. DI FINO MORNASCO</t>
  </si>
  <si>
    <t>LC</t>
  </si>
  <si>
    <t>GALMOZZI ALICE</t>
  </si>
  <si>
    <t>NOVA GIORGIA</t>
  </si>
  <si>
    <t>PIAZZONI SOFIA</t>
  </si>
  <si>
    <t>002826  A.S. MERATE GYM A.S.D. sq.B</t>
  </si>
  <si>
    <t>002826  A.S. MERATE GYM A.S.D. sq.A</t>
  </si>
  <si>
    <t>DONES FRIDA</t>
  </si>
  <si>
    <t>GALMOZZI CARLOTTA</t>
  </si>
  <si>
    <t>TSUKIAS ELENA</t>
  </si>
  <si>
    <t>BRUNI ANNA</t>
  </si>
  <si>
    <t>RUSSO SARA</t>
  </si>
  <si>
    <t>SPADA EMMA</t>
  </si>
  <si>
    <t>002826  A.S. MERATE GYM A.S.D.</t>
  </si>
  <si>
    <t>ELLI CARLOTTA</t>
  </si>
  <si>
    <t>PENNETTA GRETA</t>
  </si>
  <si>
    <t>002487  A.S.D. GINN. ART. TREVICASS</t>
  </si>
  <si>
    <t>CR</t>
  </si>
  <si>
    <t>PAGANELLI ALESSANDRA</t>
  </si>
  <si>
    <t>POSSENTI GAIA ELSA</t>
  </si>
  <si>
    <t>POSSENTI GIORGIA LUISA</t>
  </si>
  <si>
    <t>CASATI LIZA</t>
  </si>
  <si>
    <t>000734  LIBERI E FORTI A.S.D.</t>
  </si>
  <si>
    <t>DOLDI GLORIA</t>
  </si>
  <si>
    <t>CICCHETTI SERENA</t>
  </si>
  <si>
    <t>000734  LIBERI E FORTI A.S.D. sq. B</t>
  </si>
  <si>
    <t>000734  LIBERI E FORTI A.S.D. sq. A</t>
  </si>
  <si>
    <t>NICHETTI AURORA</t>
  </si>
  <si>
    <t>NIGRO ARIANNA</t>
  </si>
  <si>
    <t>CERUTI FRANCESCA</t>
  </si>
  <si>
    <t>MOSTI REBECCA</t>
  </si>
  <si>
    <t>BERTESAGHI SHARON</t>
  </si>
  <si>
    <t>HERNANDEZ MAR</t>
  </si>
  <si>
    <t>BUONI CAMILLA</t>
  </si>
  <si>
    <t>TAGLIATI GAIA</t>
  </si>
  <si>
    <t>INVERNIZZI GIULIA</t>
  </si>
  <si>
    <t>002623  A.S.D. ARCI SPORT CASSANO</t>
  </si>
  <si>
    <t>VA</t>
  </si>
  <si>
    <t>BARLOCCO VALENTINA</t>
  </si>
  <si>
    <t>BARENGHI LUCILLA</t>
  </si>
  <si>
    <t>CORTELLAZZO ALICE</t>
  </si>
  <si>
    <t>PISAN CECILIA</t>
  </si>
  <si>
    <t>002623  A.S.D. ARCI SPORT CASSANO sq. A</t>
  </si>
  <si>
    <t>002623  A.S.D. ARCI SPORT CASSANO sq. C</t>
  </si>
  <si>
    <t>002623  A.S.D. ARCI SPORT CASSANO sq. B</t>
  </si>
  <si>
    <t>SCERRA LAURA</t>
  </si>
  <si>
    <t>GASPAROLI CHIARA</t>
  </si>
  <si>
    <t>RAMERINO ANGELICA</t>
  </si>
  <si>
    <t>CO</t>
  </si>
  <si>
    <t>002051  A.S.D. SPORTINSIEME sq. C</t>
  </si>
  <si>
    <t>002051  A.S.D. SPORTINSIEME sq. B</t>
  </si>
  <si>
    <t>002051  A.S.D. SPORTINSIEME sq. A</t>
  </si>
  <si>
    <t>002487  A.S.D. GINN. ART. TREVICASS sq. A</t>
  </si>
  <si>
    <t>002487  A.S.D. GINN. ART. TREVICASS sq. B</t>
  </si>
  <si>
    <t>002487  A.S.D. GINN. ART. TREVICASS sq. D</t>
  </si>
  <si>
    <t>002487  A.S.D. GINN. ART. TREVICASS sq. C</t>
  </si>
  <si>
    <t>AMATO AURORA</t>
  </si>
  <si>
    <t>PARIBELLO VANESSA</t>
  </si>
  <si>
    <t>VALSECCHI LISA</t>
  </si>
  <si>
    <t>TANFOGLIO ELISA</t>
  </si>
  <si>
    <t>BOCCIA YLENIA</t>
  </si>
  <si>
    <t>LECIS ALESSANDRA</t>
  </si>
  <si>
    <t>MB</t>
  </si>
  <si>
    <t>COLZANI GIORGIA</t>
  </si>
  <si>
    <t>PEREGO GIORGIA</t>
  </si>
  <si>
    <t>000085  S.G. SALUS SPORTIVA sq. A</t>
  </si>
  <si>
    <t>000085  S.G. SALUS SPORTIVA sq. E</t>
  </si>
  <si>
    <t>000085  S.G. SALUS SPORTIVA sq. H</t>
  </si>
  <si>
    <t>000085  S.G. SALUS SPORTIVA sq. L</t>
  </si>
  <si>
    <t>BORDIN GAIA</t>
  </si>
  <si>
    <t>BLESIO DARIA</t>
  </si>
  <si>
    <t>PELAGOTTI ALESSIA</t>
  </si>
  <si>
    <t>DELL'ORTO SOFIA</t>
  </si>
  <si>
    <t>POLINI ANITA</t>
  </si>
  <si>
    <t>TAGLIABUE VITTORIA</t>
  </si>
  <si>
    <t>GRILLO GIORGIA</t>
  </si>
  <si>
    <t>CARAMASCHI CAMILLA</t>
  </si>
  <si>
    <t>SALADINO GRETA</t>
  </si>
  <si>
    <t>STOICA MINOLA ADRIANA</t>
  </si>
  <si>
    <t>PACIOLLA MARGHERITA</t>
  </si>
  <si>
    <t>CHAQUAT CHARLOTTE</t>
  </si>
  <si>
    <t>DELL'ORTO FRANCESCA</t>
  </si>
  <si>
    <t>SAINI BENEDETTA</t>
  </si>
  <si>
    <t>MILIDONI GAIA</t>
  </si>
  <si>
    <t>002668  A.G. COMENSE S.S.D. a r.l. sq. B</t>
  </si>
  <si>
    <t>002668  A.G. COMENSE S.S.D. a r.l. sq. A</t>
  </si>
  <si>
    <t>CASTRACANE ALICE</t>
  </si>
  <si>
    <t>CAVADINI GRETA</t>
  </si>
  <si>
    <t>CHIARI CORINNE</t>
  </si>
  <si>
    <t>FORTIN ELISA</t>
  </si>
  <si>
    <t>BRIVIO TERESA</t>
  </si>
  <si>
    <t>SGHEIZ MIREA</t>
  </si>
  <si>
    <t>PV</t>
  </si>
  <si>
    <t>000086 G.E.A.S. SQ. A</t>
  </si>
  <si>
    <t>MI</t>
  </si>
  <si>
    <t xml:space="preserve">000086 G.E.A.S. </t>
  </si>
  <si>
    <t>002744 A.S.D. ARES SQ. A</t>
  </si>
  <si>
    <t>002744 A.S.D. ARES SQ. B</t>
  </si>
  <si>
    <t>000081 SOC. GINNASTICA PAVESE</t>
  </si>
  <si>
    <t>001414 ASS. TEAM ANNI VERDI</t>
  </si>
  <si>
    <t>002410 A.S.D. FUTUREGYM  SQ. A</t>
  </si>
  <si>
    <t>002410 A.S.D. FUTUREGYM  SQ. B</t>
  </si>
  <si>
    <t>000837 A.S.D. GYM SPORTING CLUB</t>
  </si>
  <si>
    <t>002410 A.S.D. FUTURE GYM CASTEGGIO</t>
  </si>
  <si>
    <t>000086 G.E.A.S.  SQ. A</t>
  </si>
  <si>
    <t>000086 G.E.A.S.  SQ. B</t>
  </si>
  <si>
    <t>000081 SOC. GINNASTICA PAVESE SQ. A</t>
  </si>
  <si>
    <t>000081 SOC. GINNASTICA PAVESE SQ. B</t>
  </si>
  <si>
    <t>TREVICASS</t>
  </si>
  <si>
    <t>Palazzetto Bertoni - Crema</t>
  </si>
  <si>
    <t>DALLE MESE GIADA</t>
  </si>
  <si>
    <t>LUCCHINI MARIA VITTORIA</t>
  </si>
  <si>
    <t>SUARDI SERENA</t>
  </si>
  <si>
    <t>LAMBERTI MARTINA</t>
  </si>
  <si>
    <t>MIGLIAVACCA SABRINA</t>
  </si>
  <si>
    <t>VERRI IRENE</t>
  </si>
  <si>
    <t>RICCIO CARLOTTA</t>
  </si>
  <si>
    <t>VERCESI GIORGIA MARIA</t>
  </si>
  <si>
    <t>FALZONE GIULIA</t>
  </si>
  <si>
    <t>FOSSATI ANGELICA</t>
  </si>
  <si>
    <t>HUELLER MATILDE</t>
  </si>
  <si>
    <t>SCAIANO ELISA</t>
  </si>
  <si>
    <t>SIDOTI LUDOVICA GAIA AURORA</t>
  </si>
  <si>
    <t>IMBRIANO ELISA</t>
  </si>
  <si>
    <t>PALUMBO GIUIA</t>
  </si>
  <si>
    <t>SCOZZARI ARIANNA</t>
  </si>
  <si>
    <t>GALLO JENNIFER</t>
  </si>
  <si>
    <t>RIGAMONTI ELEONORA</t>
  </si>
  <si>
    <t>BRAMBILLA PAOLA</t>
  </si>
  <si>
    <t>BRUGNOLOTTI RACHELE</t>
  </si>
  <si>
    <t>GAROFALO SARA</t>
  </si>
  <si>
    <t>LALLA GAIA</t>
  </si>
  <si>
    <t>ROPPO ALICE</t>
  </si>
  <si>
    <t xml:space="preserve">000687  S.G. CABIATE A.S.D. </t>
  </si>
  <si>
    <t>BULGARELLA EMMA</t>
  </si>
  <si>
    <t>FERMINI VITTORIA</t>
  </si>
  <si>
    <t>MERLUCCIO ALESSIA</t>
  </si>
  <si>
    <t>D'ALESSANDRA GAIA</t>
  </si>
  <si>
    <t>LAANAYA  HIBA</t>
  </si>
  <si>
    <t>SANVITO MARGERITA</t>
  </si>
  <si>
    <t>TODARELLO  CHIARA</t>
  </si>
  <si>
    <t>MANZONI MARGERITA</t>
  </si>
  <si>
    <t>CHIODO BENEDETTA</t>
  </si>
  <si>
    <t>DILILLO ILARIA</t>
  </si>
  <si>
    <t>MONFERRA' CHIARA</t>
  </si>
  <si>
    <t>SANGIORGI BEATRICE</t>
  </si>
  <si>
    <t>SCORZA ALESSIA</t>
  </si>
  <si>
    <t>DE PAOLIS GRETA</t>
  </si>
  <si>
    <t>LENZARINI LETIZIA</t>
  </si>
  <si>
    <t>LENZARINI VALERIA</t>
  </si>
  <si>
    <t>RIGALDI GLORIA</t>
  </si>
  <si>
    <t>TIRINO STEFANIA</t>
  </si>
  <si>
    <t>ARZUFFI EVA</t>
  </si>
  <si>
    <t>TOMMASI GRETA</t>
  </si>
  <si>
    <t>VAIARELLI SONIA</t>
  </si>
  <si>
    <t>BERTOLI BEATRICE</t>
  </si>
  <si>
    <t>GIOFFRE'  CECILIA</t>
  </si>
  <si>
    <t>GUFFANTI BEATRICE</t>
  </si>
  <si>
    <t>RIPAMONTI DENISE</t>
  </si>
  <si>
    <t>ROSSETTI  MARTINA</t>
  </si>
  <si>
    <t>BARBIERI ELISA</t>
  </si>
  <si>
    <t>DE PASQUALE SARA</t>
  </si>
  <si>
    <t>POGGI SOFIA</t>
  </si>
  <si>
    <t>TOSI FRANCESCA</t>
  </si>
  <si>
    <t>FARKAS ALESSANDRA SIMONA</t>
  </si>
  <si>
    <t>PROVASIO CHIARA</t>
  </si>
  <si>
    <t>AQUILINI GAIA</t>
  </si>
  <si>
    <t>AQUILINI GIORGIA</t>
  </si>
  <si>
    <t>CARRIERI ANNA SASCIA</t>
  </si>
  <si>
    <t>FERNANDEZ GONEZ CHIARA EMMA</t>
  </si>
  <si>
    <t>GIOVILLI REBECCA</t>
  </si>
  <si>
    <t>XHEDIKU SUNILDA</t>
  </si>
  <si>
    <t>BENINI SARA</t>
  </si>
  <si>
    <t>DEDEJ  AURORA</t>
  </si>
  <si>
    <t>RECANATI  GIULIA</t>
  </si>
  <si>
    <t>BELTRAMI CATTANEO TESTA SOFIA</t>
  </si>
  <si>
    <t>TIMIS  LAURA</t>
  </si>
  <si>
    <t>DE FILIPPIS MARTINA</t>
  </si>
  <si>
    <t>D'ALLEVA MARTINA</t>
  </si>
  <si>
    <t>CISLAGHI SOFIA</t>
  </si>
  <si>
    <t>CALIARO LAURA</t>
  </si>
  <si>
    <t>DE SIMONE SARA</t>
  </si>
  <si>
    <t>VANZINI GIULIA</t>
  </si>
  <si>
    <t>FUSER MARTINA</t>
  </si>
  <si>
    <t>STECCANELLA ALICIA</t>
  </si>
  <si>
    <t>FERRARIO LETIZIA</t>
  </si>
  <si>
    <t>MIRASHI MELISSA</t>
  </si>
  <si>
    <t>PISAN ANNA</t>
  </si>
  <si>
    <t>FARINA  IRENE</t>
  </si>
  <si>
    <t>NOVIA GIADA</t>
  </si>
  <si>
    <t>PUGLISI GIULIA</t>
  </si>
  <si>
    <t>CANTONI IRENE</t>
  </si>
  <si>
    <t>VINCENZI VIOLA</t>
  </si>
  <si>
    <t>CARDANO ASIA</t>
  </si>
  <si>
    <t>RUSSO MICHELA</t>
  </si>
  <si>
    <t>SCAZZARI ALESSIA</t>
  </si>
  <si>
    <t>BOMBINI GLORIA</t>
  </si>
  <si>
    <t>FRASSON LAURA</t>
  </si>
  <si>
    <t>RAMBELLI CRISTINA</t>
  </si>
  <si>
    <t>D'ARINO ELISA</t>
  </si>
  <si>
    <t>DOTTI ELISA</t>
  </si>
  <si>
    <t>STRANGES MARTINA</t>
  </si>
  <si>
    <t>BETTIO AZZURRA</t>
  </si>
  <si>
    <t>CORTI NOEMI</t>
  </si>
  <si>
    <t>MOLTENI GIULIA</t>
  </si>
  <si>
    <t>D'ARINO GIUSY</t>
  </si>
  <si>
    <t>MARELLI ALICE</t>
  </si>
  <si>
    <t>GILARDONI  VIOLA</t>
  </si>
  <si>
    <t>MACCONI BEATRICE MARIA</t>
  </si>
  <si>
    <t xml:space="preserve">000085  S.G. SALUS SPORTIVA </t>
  </si>
  <si>
    <t>ANTONELLI MATILDE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</si>
</sst>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_-* #,##0.00_-;\-* #,##0.00_-;_-* &quot;-&quot;???_-;_-@_-"/>
    <numFmt numFmtId="177" formatCode="_-* #,##0.0_-;\-* #,##0.0_-;_-* &quot;-&quot;???_-;_-@_-"/>
    <numFmt numFmtId="178" formatCode="_-* #,##0_-;\-* #,##0_-;_-* &quot;-&quot;???_-;_-@_-"/>
    <numFmt numFmtId="179" formatCode="[$-410]dddd\ d\ mmmm\ yyyy"/>
    <numFmt numFmtId="180" formatCode="[$-410]d\ mmmm\ yyyy;@"/>
    <numFmt numFmtId="181" formatCode="[$-410]d\-mmm\-yy;@"/>
  </numFmts>
  <fonts count="4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172" fontId="1" fillId="0" borderId="17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34" borderId="18" xfId="0" applyFont="1" applyFill="1" applyBorder="1" applyAlignment="1">
      <alignment vertical="center"/>
    </xf>
    <xf numFmtId="0" fontId="2" fillId="34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1" xfId="0" applyFont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14" fontId="0" fillId="0" borderId="0" xfId="0" applyNumberFormat="1" applyAlignment="1">
      <alignment horizontal="left" vertical="center"/>
    </xf>
    <xf numFmtId="181" fontId="0" fillId="0" borderId="0" xfId="0" applyNumberFormat="1" applyAlignment="1">
      <alignment horizontal="left" vertical="center"/>
    </xf>
    <xf numFmtId="0" fontId="5" fillId="35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/>
    </xf>
    <xf numFmtId="0" fontId="11" fillId="33" borderId="25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38" borderId="18" xfId="0" applyFont="1" applyFill="1" applyBorder="1" applyAlignment="1">
      <alignment/>
    </xf>
    <xf numFmtId="0" fontId="11" fillId="36" borderId="26" xfId="0" applyFont="1" applyFill="1" applyBorder="1" applyAlignment="1">
      <alignment/>
    </xf>
    <xf numFmtId="0" fontId="2" fillId="38" borderId="18" xfId="0" applyFont="1" applyFill="1" applyBorder="1" applyAlignment="1">
      <alignment horizontal="center"/>
    </xf>
    <xf numFmtId="49" fontId="2" fillId="38" borderId="18" xfId="48" applyNumberFormat="1" applyFont="1" applyFill="1" applyBorder="1" applyAlignment="1">
      <alignment horizontal="center"/>
      <protection/>
    </xf>
    <xf numFmtId="0" fontId="2" fillId="36" borderId="26" xfId="0" applyFont="1" applyFill="1" applyBorder="1" applyAlignment="1">
      <alignment horizontal="center"/>
    </xf>
    <xf numFmtId="0" fontId="11" fillId="38" borderId="26" xfId="0" applyFont="1" applyFill="1" applyBorder="1" applyAlignment="1">
      <alignment/>
    </xf>
    <xf numFmtId="0" fontId="2" fillId="38" borderId="26" xfId="0" applyFont="1" applyFill="1" applyBorder="1" applyAlignment="1">
      <alignment horizontal="center"/>
    </xf>
    <xf numFmtId="0" fontId="11" fillId="36" borderId="18" xfId="0" applyFont="1" applyFill="1" applyBorder="1" applyAlignment="1">
      <alignment/>
    </xf>
    <xf numFmtId="0" fontId="2" fillId="36" borderId="18" xfId="0" applyFont="1" applyFill="1" applyBorder="1" applyAlignment="1">
      <alignment horizontal="center"/>
    </xf>
    <xf numFmtId="0" fontId="12" fillId="37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37" borderId="21" xfId="0" applyFont="1" applyFill="1" applyBorder="1" applyAlignment="1">
      <alignment/>
    </xf>
    <xf numFmtId="0" fontId="11" fillId="33" borderId="26" xfId="0" applyFont="1" applyFill="1" applyBorder="1" applyAlignment="1">
      <alignment vertical="center"/>
    </xf>
    <xf numFmtId="0" fontId="11" fillId="38" borderId="25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3" borderId="18" xfId="0" applyFont="1" applyFill="1" applyBorder="1" applyAlignment="1">
      <alignment vertical="center"/>
    </xf>
    <xf numFmtId="0" fontId="12" fillId="37" borderId="26" xfId="0" applyFont="1" applyFill="1" applyBorder="1" applyAlignment="1">
      <alignment/>
    </xf>
    <xf numFmtId="0" fontId="0" fillId="0" borderId="0" xfId="0" applyFill="1" applyAlignment="1">
      <alignment/>
    </xf>
    <xf numFmtId="0" fontId="12" fillId="37" borderId="18" xfId="0" applyFont="1" applyFill="1" applyBorder="1" applyAlignment="1">
      <alignment/>
    </xf>
    <xf numFmtId="0" fontId="12" fillId="37" borderId="19" xfId="0" applyFont="1" applyFill="1" applyBorder="1" applyAlignment="1">
      <alignment/>
    </xf>
    <xf numFmtId="0" fontId="0" fillId="0" borderId="27" xfId="0" applyFont="1" applyBorder="1" applyAlignment="1">
      <alignment vertical="center"/>
    </xf>
    <xf numFmtId="0" fontId="12" fillId="37" borderId="27" xfId="0" applyFont="1" applyFill="1" applyBorder="1" applyAlignment="1">
      <alignment/>
    </xf>
    <xf numFmtId="0" fontId="0" fillId="0" borderId="19" xfId="0" applyFill="1" applyBorder="1" applyAlignment="1">
      <alignment/>
    </xf>
    <xf numFmtId="0" fontId="12" fillId="0" borderId="19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12" fillId="0" borderId="12" xfId="0" applyFont="1" applyBorder="1" applyAlignment="1">
      <alignment/>
    </xf>
    <xf numFmtId="0" fontId="2" fillId="33" borderId="26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181" fontId="0" fillId="0" borderId="0" xfId="0" applyNumberFormat="1" applyAlignment="1">
      <alignment horizontal="left" vertical="center"/>
    </xf>
    <xf numFmtId="0" fontId="30" fillId="38" borderId="18" xfId="48" applyFont="1" applyFill="1" applyBorder="1">
      <alignment/>
      <protection/>
    </xf>
    <xf numFmtId="0" fontId="30" fillId="33" borderId="10" xfId="0" applyFont="1" applyFill="1" applyBorder="1" applyAlignment="1">
      <alignment vertical="center"/>
    </xf>
    <xf numFmtId="0" fontId="12" fillId="37" borderId="0" xfId="0" applyFont="1" applyFill="1" applyAlignment="1">
      <alignment/>
    </xf>
    <xf numFmtId="0" fontId="2" fillId="33" borderId="25" xfId="0" applyFont="1" applyFill="1" applyBorder="1" applyAlignment="1">
      <alignment vertical="center"/>
    </xf>
    <xf numFmtId="0" fontId="30" fillId="38" borderId="10" xfId="0" applyFont="1" applyFill="1" applyBorder="1" applyAlignment="1">
      <alignment/>
    </xf>
    <xf numFmtId="0" fontId="30" fillId="33" borderId="18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6" borderId="25" xfId="0" applyFont="1" applyFill="1" applyBorder="1" applyAlignment="1">
      <alignment/>
    </xf>
    <xf numFmtId="0" fontId="12" fillId="37" borderId="28" xfId="0" applyFont="1" applyFill="1" applyBorder="1" applyAlignment="1">
      <alignment/>
    </xf>
    <xf numFmtId="0" fontId="12" fillId="37" borderId="29" xfId="0" applyFont="1" applyFill="1" applyBorder="1" applyAlignment="1">
      <alignment/>
    </xf>
    <xf numFmtId="0" fontId="30" fillId="33" borderId="26" xfId="0" applyFont="1" applyFill="1" applyBorder="1" applyAlignment="1">
      <alignment vertical="center"/>
    </xf>
    <xf numFmtId="0" fontId="2" fillId="36" borderId="10" xfId="0" applyFont="1" applyFill="1" applyBorder="1" applyAlignment="1">
      <alignment/>
    </xf>
    <xf numFmtId="49" fontId="2" fillId="38" borderId="11" xfId="0" applyNumberFormat="1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3"/>
  <sheetViews>
    <sheetView showGridLines="0" zoomScalePageLayoutView="0" workbookViewId="0" topLeftCell="A7">
      <pane xSplit="1" ySplit="4" topLeftCell="B182" activePane="bottomRight" state="frozen"/>
      <selection pane="topLeft" activeCell="A7" sqref="A7"/>
      <selection pane="topRight" activeCell="B7" sqref="B7"/>
      <selection pane="bottomLeft" activeCell="A11" sqref="A11"/>
      <selection pane="bottomRight" activeCell="B27" sqref="B27"/>
    </sheetView>
  </sheetViews>
  <sheetFormatPr defaultColWidth="9.140625" defaultRowHeight="12.75"/>
  <cols>
    <col min="1" max="1" width="7.28125" style="7" customWidth="1"/>
    <col min="2" max="2" width="35.00390625" style="6" customWidth="1"/>
    <col min="3" max="3" width="9.7109375" style="6" customWidth="1"/>
    <col min="4" max="7" width="9.7109375" style="1" customWidth="1"/>
    <col min="8" max="8" width="10.140625" style="1" customWidth="1"/>
    <col min="9" max="9" width="14.140625" style="1" customWidth="1"/>
  </cols>
  <sheetData>
    <row r="1" spans="1:9" ht="17.25" customHeight="1">
      <c r="A1" s="83" t="s">
        <v>6</v>
      </c>
      <c r="B1" s="83"/>
      <c r="C1" s="83"/>
      <c r="D1" s="83"/>
      <c r="E1" s="83"/>
      <c r="F1" s="83"/>
      <c r="G1" s="83"/>
      <c r="H1" s="83"/>
      <c r="I1" s="83"/>
    </row>
    <row r="2" spans="1:9" ht="13.5" customHeight="1">
      <c r="A2" s="84" t="s">
        <v>8</v>
      </c>
      <c r="B2" s="84"/>
      <c r="C2" s="84"/>
      <c r="D2" s="84"/>
      <c r="E2" s="84"/>
      <c r="F2" s="84"/>
      <c r="G2" s="84"/>
      <c r="H2" s="84"/>
      <c r="I2" s="84"/>
    </row>
    <row r="3" spans="2:3" s="8" customFormat="1" ht="13.5" customHeight="1">
      <c r="B3" s="8" t="s">
        <v>4</v>
      </c>
      <c r="C3" s="31" t="s">
        <v>130</v>
      </c>
    </row>
    <row r="4" spans="2:3" s="8" customFormat="1" ht="13.5" customHeight="1">
      <c r="B4" s="8" t="s">
        <v>3</v>
      </c>
      <c r="C4" s="31" t="s">
        <v>131</v>
      </c>
    </row>
    <row r="5" spans="2:5" s="8" customFormat="1" ht="13.5" customHeight="1">
      <c r="B5" s="8" t="s">
        <v>5</v>
      </c>
      <c r="C5" s="86">
        <v>42113</v>
      </c>
      <c r="D5" s="86"/>
      <c r="E5" s="40"/>
    </row>
    <row r="6" spans="4:10" s="2" customFormat="1" ht="12.75">
      <c r="D6" s="10"/>
      <c r="E6" s="10"/>
      <c r="F6" s="9"/>
      <c r="G6" s="3"/>
      <c r="H6" s="3"/>
      <c r="I6" s="4"/>
      <c r="J6" s="4"/>
    </row>
    <row r="7" spans="1:10" s="5" customFormat="1" ht="27" customHeight="1">
      <c r="A7" s="85" t="s">
        <v>13</v>
      </c>
      <c r="B7" s="85"/>
      <c r="C7" s="85"/>
      <c r="D7" s="85"/>
      <c r="E7" s="85"/>
      <c r="F7" s="85"/>
      <c r="G7" s="85"/>
      <c r="H7" s="85"/>
      <c r="I7" s="85"/>
      <c r="J7" s="12"/>
    </row>
    <row r="8" spans="1:10" s="5" customFormat="1" ht="27" customHeight="1">
      <c r="A8" s="85" t="s">
        <v>15</v>
      </c>
      <c r="B8" s="85"/>
      <c r="C8" s="85"/>
      <c r="D8" s="85"/>
      <c r="E8" s="85"/>
      <c r="F8" s="85"/>
      <c r="G8" s="85"/>
      <c r="H8" s="85"/>
      <c r="I8" s="85"/>
      <c r="J8" s="11"/>
    </row>
    <row r="9" spans="1:10" s="5" customFormat="1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9" s="4" customFormat="1" ht="25.5" customHeight="1">
      <c r="A10" s="30" t="s">
        <v>2</v>
      </c>
      <c r="B10" s="29" t="s">
        <v>1</v>
      </c>
      <c r="C10" s="30" t="s">
        <v>7</v>
      </c>
      <c r="D10" s="42" t="s">
        <v>12</v>
      </c>
      <c r="E10" s="37" t="s">
        <v>11</v>
      </c>
      <c r="F10" s="37" t="s">
        <v>19</v>
      </c>
      <c r="G10" s="33" t="s">
        <v>14</v>
      </c>
      <c r="H10" s="33" t="s">
        <v>9</v>
      </c>
      <c r="I10" s="38" t="s">
        <v>0</v>
      </c>
    </row>
    <row r="11" spans="1:9" s="4" customFormat="1" ht="15" customHeight="1">
      <c r="A11" s="82">
        <v>1</v>
      </c>
      <c r="B11" s="44" t="s">
        <v>66</v>
      </c>
      <c r="C11" s="34" t="s">
        <v>59</v>
      </c>
      <c r="D11" s="35"/>
      <c r="E11" s="35"/>
      <c r="F11" s="35"/>
      <c r="G11" s="36"/>
      <c r="H11" s="20"/>
      <c r="I11" s="21">
        <f aca="true" t="shared" si="0" ref="I11:I17">I12</f>
        <v>39.95</v>
      </c>
    </row>
    <row r="12" spans="1:9" s="4" customFormat="1" ht="15" customHeight="1">
      <c r="A12" s="82"/>
      <c r="B12" s="56" t="s">
        <v>201</v>
      </c>
      <c r="C12" s="58"/>
      <c r="D12" s="17">
        <v>9.7</v>
      </c>
      <c r="E12" s="17"/>
      <c r="F12" s="17"/>
      <c r="G12" s="19"/>
      <c r="H12" s="20"/>
      <c r="I12" s="21">
        <f t="shared" si="0"/>
        <v>39.95</v>
      </c>
    </row>
    <row r="13" spans="1:9" s="4" customFormat="1" ht="15" customHeight="1">
      <c r="A13" s="82"/>
      <c r="B13" s="56" t="s">
        <v>68</v>
      </c>
      <c r="C13" s="58"/>
      <c r="D13" s="17"/>
      <c r="E13" s="17">
        <v>9.8</v>
      </c>
      <c r="F13" s="17"/>
      <c r="G13" s="19"/>
      <c r="H13" s="20"/>
      <c r="I13" s="21">
        <f t="shared" si="0"/>
        <v>39.95</v>
      </c>
    </row>
    <row r="14" spans="1:9" s="4" customFormat="1" ht="15" customHeight="1">
      <c r="A14" s="82"/>
      <c r="B14" s="56" t="s">
        <v>69</v>
      </c>
      <c r="C14" s="58"/>
      <c r="D14" s="17">
        <v>9.45</v>
      </c>
      <c r="E14" s="17"/>
      <c r="F14" s="17">
        <v>10.05</v>
      </c>
      <c r="G14" s="19"/>
      <c r="H14" s="20"/>
      <c r="I14" s="21">
        <f t="shared" si="0"/>
        <v>39.95</v>
      </c>
    </row>
    <row r="15" spans="1:9" s="4" customFormat="1" ht="15" customHeight="1">
      <c r="A15" s="82"/>
      <c r="B15" s="60" t="s">
        <v>67</v>
      </c>
      <c r="C15" s="75"/>
      <c r="D15" s="17"/>
      <c r="E15" s="17">
        <v>10</v>
      </c>
      <c r="F15" s="17">
        <v>10.1</v>
      </c>
      <c r="G15" s="19"/>
      <c r="H15" s="20"/>
      <c r="I15" s="21">
        <f t="shared" si="0"/>
        <v>39.95</v>
      </c>
    </row>
    <row r="16" spans="1:9" s="4" customFormat="1" ht="15" customHeight="1">
      <c r="A16" s="82"/>
      <c r="B16" s="32"/>
      <c r="C16" s="15"/>
      <c r="D16" s="17"/>
      <c r="E16" s="17"/>
      <c r="F16" s="17"/>
      <c r="G16" s="19"/>
      <c r="H16" s="20"/>
      <c r="I16" s="21">
        <f t="shared" si="0"/>
        <v>39.95</v>
      </c>
    </row>
    <row r="17" spans="1:9" s="4" customFormat="1" ht="15" customHeight="1">
      <c r="A17" s="82"/>
      <c r="B17" s="32"/>
      <c r="C17" s="15"/>
      <c r="D17" s="17"/>
      <c r="E17" s="17"/>
      <c r="F17" s="17"/>
      <c r="G17" s="19"/>
      <c r="H17" s="20"/>
      <c r="I17" s="21">
        <f t="shared" si="0"/>
        <v>39.95</v>
      </c>
    </row>
    <row r="18" spans="1:9" s="4" customFormat="1" ht="15" customHeight="1">
      <c r="A18" s="82"/>
      <c r="B18" s="39" t="s">
        <v>10</v>
      </c>
      <c r="C18" s="27"/>
      <c r="D18" s="23">
        <f>SUM(D12:D17)</f>
        <v>19.15</v>
      </c>
      <c r="E18" s="23">
        <f>SUM(E12:E17)</f>
        <v>19.8</v>
      </c>
      <c r="F18" s="23">
        <f>SUM(F12:F17)</f>
        <v>20.15</v>
      </c>
      <c r="G18" s="23">
        <f>SUM(G12:G17)</f>
        <v>0</v>
      </c>
      <c r="H18" s="23"/>
      <c r="I18" s="22">
        <f>LARGE(D18:G18,1)+LARGE(D18:G18,2)-H18</f>
        <v>39.95</v>
      </c>
    </row>
    <row r="19" spans="1:9" ht="15" customHeight="1">
      <c r="A19" s="82">
        <v>2</v>
      </c>
      <c r="B19" s="62" t="s">
        <v>126</v>
      </c>
      <c r="C19" s="77" t="s">
        <v>116</v>
      </c>
      <c r="D19" s="16"/>
      <c r="E19" s="16"/>
      <c r="F19" s="16"/>
      <c r="G19" s="18"/>
      <c r="H19" s="20"/>
      <c r="I19" s="21">
        <f aca="true" t="shared" si="1" ref="I19:I28">I20</f>
        <v>39.900000000000006</v>
      </c>
    </row>
    <row r="20" spans="1:9" ht="15" customHeight="1">
      <c r="A20" s="82"/>
      <c r="B20" s="56" t="s">
        <v>141</v>
      </c>
      <c r="C20" s="58"/>
      <c r="D20" s="17"/>
      <c r="E20" s="17"/>
      <c r="F20" s="17">
        <v>10</v>
      </c>
      <c r="G20" s="19"/>
      <c r="H20" s="20"/>
      <c r="I20" s="21">
        <f t="shared" si="1"/>
        <v>39.900000000000006</v>
      </c>
    </row>
    <row r="21" spans="1:9" ht="15" customHeight="1">
      <c r="A21" s="82"/>
      <c r="B21" s="56" t="s">
        <v>142</v>
      </c>
      <c r="C21" s="58"/>
      <c r="D21" s="17">
        <v>10.05</v>
      </c>
      <c r="E21" s="17"/>
      <c r="F21" s="17">
        <v>10.2</v>
      </c>
      <c r="G21" s="19"/>
      <c r="H21" s="20"/>
      <c r="I21" s="21">
        <f t="shared" si="1"/>
        <v>39.900000000000006</v>
      </c>
    </row>
    <row r="22" spans="1:9" ht="15" customHeight="1">
      <c r="A22" s="82"/>
      <c r="B22" s="56" t="s">
        <v>143</v>
      </c>
      <c r="C22" s="58"/>
      <c r="D22" s="17">
        <v>9.65</v>
      </c>
      <c r="E22" s="17">
        <v>9.1</v>
      </c>
      <c r="F22" s="17"/>
      <c r="G22" s="19"/>
      <c r="H22" s="20"/>
      <c r="I22" s="21">
        <f t="shared" si="1"/>
        <v>39.900000000000006</v>
      </c>
    </row>
    <row r="23" spans="1:9" ht="15" customHeight="1">
      <c r="A23" s="82"/>
      <c r="B23" s="69" t="s">
        <v>144</v>
      </c>
      <c r="C23" s="75"/>
      <c r="D23" s="17"/>
      <c r="E23" s="17">
        <v>10.1</v>
      </c>
      <c r="F23" s="17"/>
      <c r="G23" s="19"/>
      <c r="H23" s="20"/>
      <c r="I23" s="21">
        <f t="shared" si="1"/>
        <v>39.900000000000006</v>
      </c>
    </row>
    <row r="24" spans="1:9" ht="15" customHeight="1">
      <c r="A24" s="82"/>
      <c r="B24" s="24"/>
      <c r="C24" s="15"/>
      <c r="D24" s="17"/>
      <c r="E24" s="17"/>
      <c r="F24" s="17"/>
      <c r="G24" s="19"/>
      <c r="H24" s="20"/>
      <c r="I24" s="21">
        <f t="shared" si="1"/>
        <v>39.900000000000006</v>
      </c>
    </row>
    <row r="25" spans="1:9" ht="15" customHeight="1">
      <c r="A25" s="82"/>
      <c r="B25" s="24"/>
      <c r="C25" s="15"/>
      <c r="D25" s="17"/>
      <c r="E25" s="17"/>
      <c r="F25" s="17"/>
      <c r="G25" s="19"/>
      <c r="H25" s="20"/>
      <c r="I25" s="21">
        <f t="shared" si="1"/>
        <v>39.900000000000006</v>
      </c>
    </row>
    <row r="26" spans="1:9" ht="15" customHeight="1">
      <c r="A26" s="82"/>
      <c r="B26" s="24"/>
      <c r="C26" s="15"/>
      <c r="D26" s="17"/>
      <c r="E26" s="17"/>
      <c r="F26" s="17"/>
      <c r="G26" s="19"/>
      <c r="H26" s="20"/>
      <c r="I26" s="21">
        <f t="shared" si="1"/>
        <v>39.900000000000006</v>
      </c>
    </row>
    <row r="27" spans="1:9" ht="15" customHeight="1">
      <c r="A27" s="82"/>
      <c r="B27" s="24"/>
      <c r="C27" s="15"/>
      <c r="D27" s="17"/>
      <c r="E27" s="17"/>
      <c r="F27" s="17"/>
      <c r="G27" s="19"/>
      <c r="H27" s="20"/>
      <c r="I27" s="21">
        <f t="shared" si="1"/>
        <v>39.900000000000006</v>
      </c>
    </row>
    <row r="28" spans="1:9" ht="15" customHeight="1">
      <c r="A28" s="82"/>
      <c r="B28" s="24"/>
      <c r="C28" s="15"/>
      <c r="D28" s="25"/>
      <c r="E28" s="25"/>
      <c r="F28" s="25"/>
      <c r="G28" s="26"/>
      <c r="H28" s="20"/>
      <c r="I28" s="21">
        <f t="shared" si="1"/>
        <v>39.900000000000006</v>
      </c>
    </row>
    <row r="29" spans="1:9" ht="15.75">
      <c r="A29" s="82"/>
      <c r="B29" s="28" t="s">
        <v>10</v>
      </c>
      <c r="C29" s="27"/>
      <c r="D29" s="23">
        <f>SUM(D20:D28)</f>
        <v>19.700000000000003</v>
      </c>
      <c r="E29" s="23">
        <f>SUM(E20:E28)</f>
        <v>19.2</v>
      </c>
      <c r="F29" s="23">
        <f>SUM(F20:F28)</f>
        <v>20.2</v>
      </c>
      <c r="G29" s="23">
        <f>SUM(G20:G28)</f>
        <v>0</v>
      </c>
      <c r="H29" s="23"/>
      <c r="I29" s="22">
        <f>LARGE(D29:G29,1)+LARGE(D29:G29,2)-H29</f>
        <v>39.900000000000006</v>
      </c>
    </row>
    <row r="30" spans="1:9" ht="15" customHeight="1">
      <c r="A30" s="82">
        <v>3</v>
      </c>
      <c r="B30" s="44" t="s">
        <v>72</v>
      </c>
      <c r="C30" s="34" t="s">
        <v>70</v>
      </c>
      <c r="D30" s="16"/>
      <c r="E30" s="16"/>
      <c r="F30" s="16"/>
      <c r="G30" s="18"/>
      <c r="H30" s="20"/>
      <c r="I30" s="21">
        <f aca="true" t="shared" si="2" ref="I30:I39">I31</f>
        <v>39.8</v>
      </c>
    </row>
    <row r="31" spans="1:9" ht="15" customHeight="1">
      <c r="A31" s="82"/>
      <c r="B31" s="56" t="s">
        <v>172</v>
      </c>
      <c r="C31" s="58"/>
      <c r="D31" s="17">
        <v>9.9</v>
      </c>
      <c r="E31" s="17">
        <v>9.7</v>
      </c>
      <c r="F31" s="17">
        <v>10.05</v>
      </c>
      <c r="G31" s="19"/>
      <c r="H31" s="20"/>
      <c r="I31" s="21">
        <f t="shared" si="2"/>
        <v>39.8</v>
      </c>
    </row>
    <row r="32" spans="1:9" ht="15" customHeight="1">
      <c r="A32" s="82"/>
      <c r="B32" s="56" t="s">
        <v>173</v>
      </c>
      <c r="C32" s="58"/>
      <c r="D32" s="17">
        <v>9.85</v>
      </c>
      <c r="E32" s="17">
        <v>10.2</v>
      </c>
      <c r="F32" s="17">
        <v>9.85</v>
      </c>
      <c r="G32" s="19"/>
      <c r="H32" s="20"/>
      <c r="I32" s="21">
        <f t="shared" si="2"/>
        <v>39.8</v>
      </c>
    </row>
    <row r="33" spans="1:9" ht="15" customHeight="1">
      <c r="A33" s="82"/>
      <c r="B33" s="24"/>
      <c r="C33" s="15"/>
      <c r="D33" s="17"/>
      <c r="E33" s="17"/>
      <c r="F33" s="17"/>
      <c r="G33" s="19"/>
      <c r="H33" s="20"/>
      <c r="I33" s="21">
        <f t="shared" si="2"/>
        <v>39.8</v>
      </c>
    </row>
    <row r="34" spans="1:9" ht="15" customHeight="1">
      <c r="A34" s="82"/>
      <c r="B34" s="24"/>
      <c r="C34" s="15"/>
      <c r="D34" s="17"/>
      <c r="E34" s="17"/>
      <c r="F34" s="17"/>
      <c r="G34" s="19"/>
      <c r="H34" s="20"/>
      <c r="I34" s="21">
        <f t="shared" si="2"/>
        <v>39.8</v>
      </c>
    </row>
    <row r="35" spans="1:9" ht="15" customHeight="1">
      <c r="A35" s="82"/>
      <c r="B35" s="24"/>
      <c r="C35" s="15"/>
      <c r="D35" s="17"/>
      <c r="E35" s="17"/>
      <c r="F35" s="17"/>
      <c r="G35" s="19"/>
      <c r="H35" s="20"/>
      <c r="I35" s="21">
        <f t="shared" si="2"/>
        <v>39.8</v>
      </c>
    </row>
    <row r="36" spans="1:9" ht="15" customHeight="1">
      <c r="A36" s="82"/>
      <c r="B36" s="24"/>
      <c r="C36" s="15"/>
      <c r="D36" s="17"/>
      <c r="E36" s="17"/>
      <c r="F36" s="17"/>
      <c r="G36" s="19"/>
      <c r="H36" s="20"/>
      <c r="I36" s="21">
        <f t="shared" si="2"/>
        <v>39.8</v>
      </c>
    </row>
    <row r="37" spans="1:9" ht="15" customHeight="1">
      <c r="A37" s="82"/>
      <c r="B37" s="24"/>
      <c r="C37" s="15"/>
      <c r="D37" s="17"/>
      <c r="E37" s="17"/>
      <c r="F37" s="17"/>
      <c r="G37" s="19"/>
      <c r="H37" s="20"/>
      <c r="I37" s="21">
        <f t="shared" si="2"/>
        <v>39.8</v>
      </c>
    </row>
    <row r="38" spans="1:9" ht="15" customHeight="1">
      <c r="A38" s="82"/>
      <c r="B38" s="24"/>
      <c r="C38" s="15"/>
      <c r="D38" s="17"/>
      <c r="E38" s="17"/>
      <c r="F38" s="17"/>
      <c r="G38" s="19"/>
      <c r="H38" s="20"/>
      <c r="I38" s="21">
        <f t="shared" si="2"/>
        <v>39.8</v>
      </c>
    </row>
    <row r="39" spans="1:9" ht="15" customHeight="1">
      <c r="A39" s="82"/>
      <c r="B39" s="24"/>
      <c r="C39" s="15"/>
      <c r="D39" s="25"/>
      <c r="E39" s="25"/>
      <c r="F39" s="25"/>
      <c r="G39" s="26"/>
      <c r="H39" s="20"/>
      <c r="I39" s="21">
        <f t="shared" si="2"/>
        <v>39.8</v>
      </c>
    </row>
    <row r="40" spans="1:9" ht="15.75">
      <c r="A40" s="82"/>
      <c r="B40" s="28" t="s">
        <v>10</v>
      </c>
      <c r="C40" s="27"/>
      <c r="D40" s="23">
        <f>SUM(D31:D39)</f>
        <v>19.75</v>
      </c>
      <c r="E40" s="23">
        <f>SUM(E31:E39)</f>
        <v>19.9</v>
      </c>
      <c r="F40" s="23">
        <f>SUM(F31:F39)</f>
        <v>19.9</v>
      </c>
      <c r="G40" s="23">
        <f>SUM(G31:G39)</f>
        <v>0</v>
      </c>
      <c r="H40" s="23"/>
      <c r="I40" s="22">
        <f>LARGE(D40:G40,1)+LARGE(D40:G40,2)-H40</f>
        <v>39.8</v>
      </c>
    </row>
    <row r="41" spans="1:9" ht="15" customHeight="1">
      <c r="A41" s="82">
        <v>4</v>
      </c>
      <c r="B41" s="45" t="s">
        <v>76</v>
      </c>
      <c r="C41" s="14" t="s">
        <v>39</v>
      </c>
      <c r="D41" s="16"/>
      <c r="E41" s="16"/>
      <c r="F41" s="16"/>
      <c r="G41" s="18"/>
      <c r="H41" s="20"/>
      <c r="I41" s="21">
        <f aca="true" t="shared" si="3" ref="I41:I50">I42</f>
        <v>39.65</v>
      </c>
    </row>
    <row r="42" spans="1:9" ht="15" customHeight="1">
      <c r="A42" s="82"/>
      <c r="B42" s="56" t="s">
        <v>82</v>
      </c>
      <c r="C42" s="58"/>
      <c r="D42" s="17">
        <v>10.1</v>
      </c>
      <c r="E42" s="17">
        <v>10</v>
      </c>
      <c r="F42" s="17"/>
      <c r="G42" s="19"/>
      <c r="H42" s="20"/>
      <c r="I42" s="21">
        <f t="shared" si="3"/>
        <v>39.65</v>
      </c>
    </row>
    <row r="43" spans="1:9" ht="15" customHeight="1">
      <c r="A43" s="82"/>
      <c r="B43" s="56" t="s">
        <v>83</v>
      </c>
      <c r="C43" s="58"/>
      <c r="D43" s="17"/>
      <c r="E43" s="17"/>
      <c r="F43" s="17"/>
      <c r="G43" s="19">
        <v>9.4</v>
      </c>
      <c r="H43" s="20"/>
      <c r="I43" s="21">
        <f t="shared" si="3"/>
        <v>39.65</v>
      </c>
    </row>
    <row r="44" spans="1:9" ht="15" customHeight="1">
      <c r="A44" s="82"/>
      <c r="B44" s="56" t="s">
        <v>81</v>
      </c>
      <c r="C44" s="58"/>
      <c r="D44" s="17">
        <v>9.95</v>
      </c>
      <c r="E44" s="17">
        <v>9.6</v>
      </c>
      <c r="F44" s="17"/>
      <c r="G44" s="19">
        <v>9.1</v>
      </c>
      <c r="H44" s="20"/>
      <c r="I44" s="21">
        <f t="shared" si="3"/>
        <v>39.65</v>
      </c>
    </row>
    <row r="45" spans="1:9" ht="15" customHeight="1">
      <c r="A45" s="82"/>
      <c r="B45" s="24"/>
      <c r="C45" s="15"/>
      <c r="D45" s="17"/>
      <c r="E45" s="17"/>
      <c r="F45" s="17"/>
      <c r="G45" s="19"/>
      <c r="H45" s="20"/>
      <c r="I45" s="21">
        <f t="shared" si="3"/>
        <v>39.65</v>
      </c>
    </row>
    <row r="46" spans="1:9" ht="15" customHeight="1">
      <c r="A46" s="82"/>
      <c r="B46" s="24"/>
      <c r="C46" s="15"/>
      <c r="D46" s="17"/>
      <c r="E46" s="17"/>
      <c r="F46" s="17"/>
      <c r="G46" s="19"/>
      <c r="H46" s="20"/>
      <c r="I46" s="21">
        <f t="shared" si="3"/>
        <v>39.65</v>
      </c>
    </row>
    <row r="47" spans="1:9" ht="15" customHeight="1">
      <c r="A47" s="82"/>
      <c r="B47" s="24"/>
      <c r="C47" s="15"/>
      <c r="D47" s="17"/>
      <c r="E47" s="17"/>
      <c r="F47" s="17"/>
      <c r="G47" s="19"/>
      <c r="H47" s="20"/>
      <c r="I47" s="21">
        <f t="shared" si="3"/>
        <v>39.65</v>
      </c>
    </row>
    <row r="48" spans="1:9" ht="15" customHeight="1">
      <c r="A48" s="82"/>
      <c r="B48" s="24"/>
      <c r="C48" s="15"/>
      <c r="D48" s="17"/>
      <c r="E48" s="17"/>
      <c r="F48" s="17"/>
      <c r="G48" s="19"/>
      <c r="H48" s="20"/>
      <c r="I48" s="21">
        <f t="shared" si="3"/>
        <v>39.65</v>
      </c>
    </row>
    <row r="49" spans="1:9" ht="15" customHeight="1">
      <c r="A49" s="82"/>
      <c r="B49" s="24"/>
      <c r="C49" s="15"/>
      <c r="D49" s="17"/>
      <c r="E49" s="17"/>
      <c r="F49" s="17"/>
      <c r="G49" s="19"/>
      <c r="H49" s="20"/>
      <c r="I49" s="21">
        <f t="shared" si="3"/>
        <v>39.65</v>
      </c>
    </row>
    <row r="50" spans="1:9" ht="15" customHeight="1">
      <c r="A50" s="82"/>
      <c r="B50" s="24"/>
      <c r="C50" s="15"/>
      <c r="D50" s="25"/>
      <c r="E50" s="25"/>
      <c r="F50" s="25"/>
      <c r="G50" s="26"/>
      <c r="H50" s="20"/>
      <c r="I50" s="21">
        <f t="shared" si="3"/>
        <v>39.65</v>
      </c>
    </row>
    <row r="51" spans="1:9" ht="15.75">
      <c r="A51" s="82"/>
      <c r="B51" s="28" t="s">
        <v>10</v>
      </c>
      <c r="C51" s="27"/>
      <c r="D51" s="23">
        <f>SUM(D42:D50)</f>
        <v>20.049999999999997</v>
      </c>
      <c r="E51" s="23">
        <f>SUM(E42:E50)</f>
        <v>19.6</v>
      </c>
      <c r="F51" s="23">
        <f>SUM(F42:F50)</f>
        <v>0</v>
      </c>
      <c r="G51" s="23">
        <f>SUM(G42:G50)</f>
        <v>18.5</v>
      </c>
      <c r="H51" s="23"/>
      <c r="I51" s="22">
        <f>LARGE(D51:G51,1)+LARGE(D51:G51,2)-H51</f>
        <v>39.65</v>
      </c>
    </row>
    <row r="52" spans="1:9" ht="15" customHeight="1">
      <c r="A52" s="82">
        <v>5</v>
      </c>
      <c r="B52" s="63" t="s">
        <v>127</v>
      </c>
      <c r="C52" s="78" t="s">
        <v>116</v>
      </c>
      <c r="D52" s="16"/>
      <c r="E52" s="16"/>
      <c r="F52" s="16"/>
      <c r="G52" s="18"/>
      <c r="H52" s="20"/>
      <c r="I52" s="21">
        <f aca="true" t="shared" si="4" ref="I52:I61">I53</f>
        <v>39.6</v>
      </c>
    </row>
    <row r="53" spans="1:9" ht="15" customHeight="1">
      <c r="A53" s="82"/>
      <c r="B53" s="56" t="s">
        <v>150</v>
      </c>
      <c r="C53" s="58"/>
      <c r="D53" s="17"/>
      <c r="E53" s="17"/>
      <c r="F53" s="17">
        <v>9.75</v>
      </c>
      <c r="G53" s="19"/>
      <c r="H53" s="20"/>
      <c r="I53" s="21">
        <f t="shared" si="4"/>
        <v>39.6</v>
      </c>
    </row>
    <row r="54" spans="1:9" ht="15" customHeight="1">
      <c r="A54" s="82"/>
      <c r="B54" s="56" t="s">
        <v>151</v>
      </c>
      <c r="C54" s="58"/>
      <c r="D54" s="17">
        <v>9.8</v>
      </c>
      <c r="E54" s="17"/>
      <c r="F54" s="17"/>
      <c r="G54" s="19"/>
      <c r="H54" s="20"/>
      <c r="I54" s="21">
        <f t="shared" si="4"/>
        <v>39.6</v>
      </c>
    </row>
    <row r="55" spans="1:9" ht="15" customHeight="1">
      <c r="A55" s="82"/>
      <c r="B55" s="56" t="s">
        <v>152</v>
      </c>
      <c r="C55" s="58"/>
      <c r="D55" s="17"/>
      <c r="E55" s="17"/>
      <c r="F55" s="17">
        <v>9.95</v>
      </c>
      <c r="G55" s="19"/>
      <c r="H55" s="20"/>
      <c r="I55" s="21">
        <f t="shared" si="4"/>
        <v>39.6</v>
      </c>
    </row>
    <row r="56" spans="1:9" ht="15" customHeight="1">
      <c r="A56" s="82"/>
      <c r="B56" s="69" t="s">
        <v>153</v>
      </c>
      <c r="C56" s="75"/>
      <c r="D56" s="17">
        <v>9.9</v>
      </c>
      <c r="E56" s="17">
        <v>10.1</v>
      </c>
      <c r="F56" s="17"/>
      <c r="G56" s="19"/>
      <c r="H56" s="20"/>
      <c r="I56" s="21">
        <f t="shared" si="4"/>
        <v>39.6</v>
      </c>
    </row>
    <row r="57" spans="1:9" ht="15" customHeight="1">
      <c r="A57" s="82"/>
      <c r="B57" s="69" t="s">
        <v>154</v>
      </c>
      <c r="C57" s="75"/>
      <c r="D57" s="17"/>
      <c r="E57" s="17">
        <v>9.8</v>
      </c>
      <c r="F57" s="17"/>
      <c r="G57" s="19"/>
      <c r="H57" s="20"/>
      <c r="I57" s="21">
        <f t="shared" si="4"/>
        <v>39.6</v>
      </c>
    </row>
    <row r="58" spans="1:9" ht="15" customHeight="1">
      <c r="A58" s="82"/>
      <c r="B58" s="24"/>
      <c r="C58" s="15"/>
      <c r="D58" s="17"/>
      <c r="E58" s="17"/>
      <c r="F58" s="17"/>
      <c r="G58" s="19"/>
      <c r="H58" s="20"/>
      <c r="I58" s="21">
        <f t="shared" si="4"/>
        <v>39.6</v>
      </c>
    </row>
    <row r="59" spans="1:9" ht="15" customHeight="1">
      <c r="A59" s="82"/>
      <c r="B59" s="24"/>
      <c r="C59" s="15"/>
      <c r="D59" s="17"/>
      <c r="E59" s="17"/>
      <c r="F59" s="17"/>
      <c r="G59" s="19"/>
      <c r="H59" s="20"/>
      <c r="I59" s="21">
        <f t="shared" si="4"/>
        <v>39.6</v>
      </c>
    </row>
    <row r="60" spans="1:9" ht="15" customHeight="1">
      <c r="A60" s="82"/>
      <c r="B60" s="24"/>
      <c r="C60" s="15"/>
      <c r="D60" s="17"/>
      <c r="E60" s="17"/>
      <c r="F60" s="17"/>
      <c r="G60" s="19"/>
      <c r="H60" s="20"/>
      <c r="I60" s="21">
        <f t="shared" si="4"/>
        <v>39.6</v>
      </c>
    </row>
    <row r="61" spans="1:9" ht="15" customHeight="1">
      <c r="A61" s="82"/>
      <c r="B61" s="24"/>
      <c r="C61" s="15"/>
      <c r="D61" s="25"/>
      <c r="E61" s="25"/>
      <c r="F61" s="25"/>
      <c r="G61" s="26"/>
      <c r="H61" s="20"/>
      <c r="I61" s="21">
        <f t="shared" si="4"/>
        <v>39.6</v>
      </c>
    </row>
    <row r="62" spans="1:9" ht="15.75">
      <c r="A62" s="82"/>
      <c r="B62" s="28" t="s">
        <v>10</v>
      </c>
      <c r="C62" s="27"/>
      <c r="D62" s="23">
        <f>SUM(D53:D61)</f>
        <v>19.700000000000003</v>
      </c>
      <c r="E62" s="23">
        <f>SUM(E53:E61)</f>
        <v>19.9</v>
      </c>
      <c r="F62" s="23">
        <f>SUM(F53:F61)</f>
        <v>19.7</v>
      </c>
      <c r="G62" s="23">
        <f>SUM(G53:G61)</f>
        <v>0</v>
      </c>
      <c r="H62" s="23"/>
      <c r="I62" s="22">
        <f>LARGE(D62:G62,1)+LARGE(D62:G62,2)-H62</f>
        <v>39.6</v>
      </c>
    </row>
    <row r="63" spans="1:9" ht="15" customHeight="1">
      <c r="A63" s="82">
        <v>6</v>
      </c>
      <c r="B63" s="64" t="s">
        <v>119</v>
      </c>
      <c r="C63" s="79" t="s">
        <v>116</v>
      </c>
      <c r="D63" s="16"/>
      <c r="E63" s="16"/>
      <c r="F63" s="16"/>
      <c r="G63" s="18"/>
      <c r="H63" s="20"/>
      <c r="I63" s="21">
        <f aca="true" t="shared" si="5" ref="I63:I72">I64</f>
        <v>39.5</v>
      </c>
    </row>
    <row r="64" spans="1:9" ht="15" customHeight="1">
      <c r="A64" s="82"/>
      <c r="B64" s="56" t="s">
        <v>213</v>
      </c>
      <c r="C64" s="58"/>
      <c r="D64" s="17">
        <v>9.7</v>
      </c>
      <c r="E64" s="17">
        <v>9.6</v>
      </c>
      <c r="F64" s="17">
        <v>10.1</v>
      </c>
      <c r="G64" s="19"/>
      <c r="H64" s="20"/>
      <c r="I64" s="21">
        <f t="shared" si="5"/>
        <v>39.5</v>
      </c>
    </row>
    <row r="65" spans="1:9" ht="15" customHeight="1">
      <c r="A65" s="82"/>
      <c r="B65" s="56" t="s">
        <v>214</v>
      </c>
      <c r="C65" s="58"/>
      <c r="D65" s="17">
        <v>9.7</v>
      </c>
      <c r="E65" s="17">
        <v>9.8</v>
      </c>
      <c r="F65" s="17">
        <v>10</v>
      </c>
      <c r="G65" s="19"/>
      <c r="H65" s="20"/>
      <c r="I65" s="21">
        <f t="shared" si="5"/>
        <v>39.5</v>
      </c>
    </row>
    <row r="66" spans="1:9" ht="15" customHeight="1">
      <c r="A66" s="82"/>
      <c r="B66" s="67"/>
      <c r="C66" s="74"/>
      <c r="D66" s="17"/>
      <c r="E66" s="17"/>
      <c r="F66" s="17"/>
      <c r="G66" s="19"/>
      <c r="H66" s="20"/>
      <c r="I66" s="21">
        <f t="shared" si="5"/>
        <v>39.5</v>
      </c>
    </row>
    <row r="67" spans="1:9" ht="15" customHeight="1">
      <c r="A67" s="82"/>
      <c r="B67" s="67"/>
      <c r="C67" s="74"/>
      <c r="D67" s="17"/>
      <c r="E67" s="17"/>
      <c r="F67" s="17"/>
      <c r="G67" s="19"/>
      <c r="H67" s="20"/>
      <c r="I67" s="21">
        <f t="shared" si="5"/>
        <v>39.5</v>
      </c>
    </row>
    <row r="68" spans="1:9" ht="15" customHeight="1">
      <c r="A68" s="82"/>
      <c r="B68" s="24"/>
      <c r="C68" s="15"/>
      <c r="D68" s="17"/>
      <c r="E68" s="17"/>
      <c r="F68" s="17"/>
      <c r="G68" s="19"/>
      <c r="H68" s="20"/>
      <c r="I68" s="21">
        <f t="shared" si="5"/>
        <v>39.5</v>
      </c>
    </row>
    <row r="69" spans="1:9" ht="15" customHeight="1">
      <c r="A69" s="82"/>
      <c r="B69" s="24"/>
      <c r="C69" s="15"/>
      <c r="D69" s="17"/>
      <c r="E69" s="17"/>
      <c r="F69" s="17"/>
      <c r="G69" s="19"/>
      <c r="H69" s="20"/>
      <c r="I69" s="21">
        <f t="shared" si="5"/>
        <v>39.5</v>
      </c>
    </row>
    <row r="70" spans="1:9" ht="15" customHeight="1">
      <c r="A70" s="82"/>
      <c r="B70" s="24"/>
      <c r="C70" s="15"/>
      <c r="D70" s="17"/>
      <c r="E70" s="17"/>
      <c r="F70" s="17"/>
      <c r="G70" s="19"/>
      <c r="H70" s="20"/>
      <c r="I70" s="21">
        <f t="shared" si="5"/>
        <v>39.5</v>
      </c>
    </row>
    <row r="71" spans="1:9" ht="15" customHeight="1">
      <c r="A71" s="82"/>
      <c r="B71" s="24"/>
      <c r="C71" s="15"/>
      <c r="D71" s="17"/>
      <c r="E71" s="17"/>
      <c r="F71" s="17"/>
      <c r="G71" s="19"/>
      <c r="H71" s="20"/>
      <c r="I71" s="21">
        <f t="shared" si="5"/>
        <v>39.5</v>
      </c>
    </row>
    <row r="72" spans="1:9" ht="15" customHeight="1">
      <c r="A72" s="82"/>
      <c r="B72" s="24"/>
      <c r="C72" s="15"/>
      <c r="D72" s="25"/>
      <c r="E72" s="25"/>
      <c r="F72" s="25"/>
      <c r="G72" s="26"/>
      <c r="H72" s="20"/>
      <c r="I72" s="21">
        <f t="shared" si="5"/>
        <v>39.5</v>
      </c>
    </row>
    <row r="73" spans="1:9" ht="15.75">
      <c r="A73" s="82"/>
      <c r="B73" s="28" t="s">
        <v>10</v>
      </c>
      <c r="C73" s="27"/>
      <c r="D73" s="23">
        <f>SUM(D64:D72)</f>
        <v>19.4</v>
      </c>
      <c r="E73" s="23">
        <f>SUM(E64:E72)</f>
        <v>19.4</v>
      </c>
      <c r="F73" s="23">
        <f>SUM(F64:F72)</f>
        <v>20.1</v>
      </c>
      <c r="G73" s="23">
        <f>SUM(G64:G72)</f>
        <v>0</v>
      </c>
      <c r="H73" s="23"/>
      <c r="I73" s="22">
        <f>LARGE(D73:G73,1)+LARGE(D73:G73,2)-H73</f>
        <v>39.5</v>
      </c>
    </row>
    <row r="74" spans="1:9" ht="15" customHeight="1">
      <c r="A74" s="82">
        <v>7</v>
      </c>
      <c r="B74" s="45" t="s">
        <v>124</v>
      </c>
      <c r="C74" s="14" t="s">
        <v>116</v>
      </c>
      <c r="D74" s="16"/>
      <c r="E74" s="16"/>
      <c r="F74" s="16"/>
      <c r="G74" s="18"/>
      <c r="H74" s="20"/>
      <c r="I74" s="21">
        <f aca="true" t="shared" si="6" ref="I74:I83">I75</f>
        <v>39.45</v>
      </c>
    </row>
    <row r="75" spans="1:9" ht="15" customHeight="1">
      <c r="A75" s="82"/>
      <c r="B75" s="56" t="s">
        <v>165</v>
      </c>
      <c r="C75" s="58"/>
      <c r="D75" s="17">
        <v>9.75</v>
      </c>
      <c r="E75" s="17">
        <v>9.9</v>
      </c>
      <c r="F75" s="17">
        <v>9.95</v>
      </c>
      <c r="G75" s="19"/>
      <c r="H75" s="20"/>
      <c r="I75" s="21">
        <f t="shared" si="6"/>
        <v>39.45</v>
      </c>
    </row>
    <row r="76" spans="1:9" ht="15" customHeight="1">
      <c r="A76" s="82"/>
      <c r="B76" s="56" t="s">
        <v>166</v>
      </c>
      <c r="C76" s="58"/>
      <c r="D76" s="17">
        <v>9.65</v>
      </c>
      <c r="E76" s="17">
        <v>9.8</v>
      </c>
      <c r="F76" s="17">
        <v>9.8</v>
      </c>
      <c r="G76" s="19"/>
      <c r="H76" s="20"/>
      <c r="I76" s="21">
        <f t="shared" si="6"/>
        <v>39.45</v>
      </c>
    </row>
    <row r="77" spans="1:9" ht="15" customHeight="1">
      <c r="A77" s="82"/>
      <c r="B77" s="59"/>
      <c r="C77" s="74"/>
      <c r="D77" s="17"/>
      <c r="E77" s="17"/>
      <c r="F77" s="17"/>
      <c r="G77" s="19"/>
      <c r="H77" s="20"/>
      <c r="I77" s="21">
        <f t="shared" si="6"/>
        <v>39.45</v>
      </c>
    </row>
    <row r="78" spans="1:9" ht="15" customHeight="1">
      <c r="A78" s="82"/>
      <c r="B78" s="59"/>
      <c r="C78" s="74"/>
      <c r="D78" s="17"/>
      <c r="E78" s="17"/>
      <c r="F78" s="17"/>
      <c r="G78" s="19"/>
      <c r="H78" s="20"/>
      <c r="I78" s="21">
        <f t="shared" si="6"/>
        <v>39.45</v>
      </c>
    </row>
    <row r="79" spans="1:9" ht="15" customHeight="1">
      <c r="A79" s="82"/>
      <c r="B79" s="24"/>
      <c r="C79" s="15"/>
      <c r="D79" s="17"/>
      <c r="E79" s="17"/>
      <c r="F79" s="17"/>
      <c r="G79" s="19"/>
      <c r="H79" s="20"/>
      <c r="I79" s="21">
        <f t="shared" si="6"/>
        <v>39.45</v>
      </c>
    </row>
    <row r="80" spans="1:9" ht="15" customHeight="1">
      <c r="A80" s="82"/>
      <c r="B80" s="24"/>
      <c r="C80" s="15"/>
      <c r="D80" s="17"/>
      <c r="E80" s="17"/>
      <c r="F80" s="17"/>
      <c r="G80" s="19"/>
      <c r="H80" s="20"/>
      <c r="I80" s="21">
        <f t="shared" si="6"/>
        <v>39.45</v>
      </c>
    </row>
    <row r="81" spans="1:9" ht="15" customHeight="1">
      <c r="A81" s="82"/>
      <c r="B81" s="24"/>
      <c r="C81" s="15"/>
      <c r="D81" s="17"/>
      <c r="E81" s="17"/>
      <c r="F81" s="17"/>
      <c r="G81" s="19"/>
      <c r="H81" s="20"/>
      <c r="I81" s="21">
        <f t="shared" si="6"/>
        <v>39.45</v>
      </c>
    </row>
    <row r="82" spans="1:9" ht="15" customHeight="1">
      <c r="A82" s="82"/>
      <c r="B82" s="24"/>
      <c r="C82" s="15"/>
      <c r="D82" s="17"/>
      <c r="E82" s="17"/>
      <c r="F82" s="17"/>
      <c r="G82" s="19"/>
      <c r="H82" s="20"/>
      <c r="I82" s="21">
        <f t="shared" si="6"/>
        <v>39.45</v>
      </c>
    </row>
    <row r="83" spans="1:9" ht="15" customHeight="1">
      <c r="A83" s="82"/>
      <c r="B83" s="24"/>
      <c r="C83" s="15"/>
      <c r="D83" s="25"/>
      <c r="E83" s="25"/>
      <c r="F83" s="25"/>
      <c r="G83" s="26"/>
      <c r="H83" s="20"/>
      <c r="I83" s="21">
        <f t="shared" si="6"/>
        <v>39.45</v>
      </c>
    </row>
    <row r="84" spans="1:9" ht="15.75">
      <c r="A84" s="82"/>
      <c r="B84" s="28" t="s">
        <v>10</v>
      </c>
      <c r="C84" s="27"/>
      <c r="D84" s="23">
        <f>SUM(D75:D83)</f>
        <v>19.4</v>
      </c>
      <c r="E84" s="23">
        <f>SUM(E75:E83)</f>
        <v>19.700000000000003</v>
      </c>
      <c r="F84" s="23">
        <f>SUM(F75:F83)</f>
        <v>19.75</v>
      </c>
      <c r="G84" s="23">
        <f>SUM(G75:G83)</f>
        <v>0</v>
      </c>
      <c r="H84" s="23"/>
      <c r="I84" s="22">
        <f>LARGE(D84:G84,1)+LARGE(D84:G84,2)-H84</f>
        <v>39.45</v>
      </c>
    </row>
    <row r="85" spans="1:9" ht="15" customHeight="1">
      <c r="A85" s="82">
        <v>8</v>
      </c>
      <c r="B85" s="45" t="s">
        <v>21</v>
      </c>
      <c r="C85" s="14" t="s">
        <v>70</v>
      </c>
      <c r="D85" s="16"/>
      <c r="E85" s="16"/>
      <c r="F85" s="16"/>
      <c r="G85" s="18"/>
      <c r="H85" s="20"/>
      <c r="I85" s="21">
        <f aca="true" t="shared" si="7" ref="I85:I94">I86</f>
        <v>39.4</v>
      </c>
    </row>
    <row r="86" spans="1:9" ht="15" customHeight="1">
      <c r="A86" s="82"/>
      <c r="B86" s="56" t="s">
        <v>224</v>
      </c>
      <c r="C86" s="58"/>
      <c r="D86" s="17">
        <v>9.55</v>
      </c>
      <c r="E86" s="17"/>
      <c r="F86" s="17">
        <v>9.9</v>
      </c>
      <c r="G86" s="19"/>
      <c r="H86" s="20"/>
      <c r="I86" s="21">
        <f t="shared" si="7"/>
        <v>39.4</v>
      </c>
    </row>
    <row r="87" spans="1:9" ht="15" customHeight="1">
      <c r="A87" s="82"/>
      <c r="B87" s="56" t="s">
        <v>225</v>
      </c>
      <c r="C87" s="58"/>
      <c r="D87" s="17">
        <v>9.85</v>
      </c>
      <c r="E87" s="17">
        <v>9.6</v>
      </c>
      <c r="F87" s="17">
        <v>10.1</v>
      </c>
      <c r="G87" s="19"/>
      <c r="H87" s="20"/>
      <c r="I87" s="21">
        <f t="shared" si="7"/>
        <v>39.4</v>
      </c>
    </row>
    <row r="88" spans="1:9" ht="15" customHeight="1">
      <c r="A88" s="82"/>
      <c r="B88" s="56" t="s">
        <v>226</v>
      </c>
      <c r="C88" s="58"/>
      <c r="D88" s="17"/>
      <c r="E88" s="17">
        <v>9.5</v>
      </c>
      <c r="F88" s="17"/>
      <c r="G88" s="19"/>
      <c r="H88" s="20"/>
      <c r="I88" s="21">
        <f t="shared" si="7"/>
        <v>39.4</v>
      </c>
    </row>
    <row r="89" spans="1:9" ht="15" customHeight="1">
      <c r="A89" s="82"/>
      <c r="B89" s="59"/>
      <c r="C89" s="74"/>
      <c r="D89" s="17"/>
      <c r="E89" s="17"/>
      <c r="F89" s="17"/>
      <c r="G89" s="19"/>
      <c r="H89" s="20"/>
      <c r="I89" s="21">
        <f t="shared" si="7"/>
        <v>39.4</v>
      </c>
    </row>
    <row r="90" spans="1:9" ht="15" customHeight="1">
      <c r="A90" s="82"/>
      <c r="B90" s="24"/>
      <c r="C90" s="15"/>
      <c r="D90" s="17"/>
      <c r="E90" s="17"/>
      <c r="F90" s="17"/>
      <c r="G90" s="19"/>
      <c r="H90" s="20"/>
      <c r="I90" s="21">
        <f t="shared" si="7"/>
        <v>39.4</v>
      </c>
    </row>
    <row r="91" spans="1:9" ht="15" customHeight="1">
      <c r="A91" s="82"/>
      <c r="B91" s="24"/>
      <c r="C91" s="15"/>
      <c r="D91" s="17"/>
      <c r="E91" s="17"/>
      <c r="F91" s="17"/>
      <c r="G91" s="19"/>
      <c r="H91" s="20"/>
      <c r="I91" s="21">
        <f t="shared" si="7"/>
        <v>39.4</v>
      </c>
    </row>
    <row r="92" spans="1:9" ht="15" customHeight="1">
      <c r="A92" s="82"/>
      <c r="B92" s="24"/>
      <c r="C92" s="15"/>
      <c r="D92" s="17"/>
      <c r="E92" s="17"/>
      <c r="F92" s="17"/>
      <c r="G92" s="19"/>
      <c r="H92" s="20"/>
      <c r="I92" s="21">
        <f t="shared" si="7"/>
        <v>39.4</v>
      </c>
    </row>
    <row r="93" spans="1:9" ht="15" customHeight="1">
      <c r="A93" s="82"/>
      <c r="B93" s="24"/>
      <c r="C93" s="15"/>
      <c r="D93" s="17"/>
      <c r="E93" s="17"/>
      <c r="F93" s="17"/>
      <c r="G93" s="19"/>
      <c r="H93" s="20"/>
      <c r="I93" s="21">
        <f t="shared" si="7"/>
        <v>39.4</v>
      </c>
    </row>
    <row r="94" spans="1:9" ht="15" customHeight="1">
      <c r="A94" s="82"/>
      <c r="B94" s="24"/>
      <c r="C94" s="15"/>
      <c r="D94" s="25"/>
      <c r="E94" s="25"/>
      <c r="F94" s="25"/>
      <c r="G94" s="26"/>
      <c r="H94" s="20"/>
      <c r="I94" s="21">
        <f t="shared" si="7"/>
        <v>39.4</v>
      </c>
    </row>
    <row r="95" spans="1:9" ht="15.75">
      <c r="A95" s="82"/>
      <c r="B95" s="28" t="s">
        <v>10</v>
      </c>
      <c r="C95" s="27"/>
      <c r="D95" s="23">
        <f>SUM(D86:D94)</f>
        <v>19.4</v>
      </c>
      <c r="E95" s="23">
        <f>SUM(E86:E94)</f>
        <v>19.1</v>
      </c>
      <c r="F95" s="23">
        <f>SUM(F86:F94)</f>
        <v>20</v>
      </c>
      <c r="G95" s="23">
        <f>SUM(G86:G94)</f>
        <v>0</v>
      </c>
      <c r="H95" s="23"/>
      <c r="I95" s="22">
        <f>LARGE(D95:G95,1)+LARGE(D95:G95,2)-H95</f>
        <v>39.4</v>
      </c>
    </row>
    <row r="96" spans="1:9" ht="15" customHeight="1">
      <c r="A96" s="82">
        <v>9</v>
      </c>
      <c r="B96" s="45" t="s">
        <v>20</v>
      </c>
      <c r="C96" s="14" t="s">
        <v>70</v>
      </c>
      <c r="D96" s="16"/>
      <c r="E96" s="16"/>
      <c r="F96" s="16"/>
      <c r="G96" s="18"/>
      <c r="H96" s="20"/>
      <c r="I96" s="21">
        <f aca="true" t="shared" si="8" ref="I96:I105">I97</f>
        <v>39.2</v>
      </c>
    </row>
    <row r="97" spans="1:9" ht="15" customHeight="1">
      <c r="A97" s="82"/>
      <c r="B97" s="56" t="s">
        <v>221</v>
      </c>
      <c r="C97" s="58"/>
      <c r="D97" s="17"/>
      <c r="E97" s="17">
        <v>9.7</v>
      </c>
      <c r="F97" s="17">
        <v>10</v>
      </c>
      <c r="G97" s="19"/>
      <c r="H97" s="20"/>
      <c r="I97" s="21">
        <f t="shared" si="8"/>
        <v>39.2</v>
      </c>
    </row>
    <row r="98" spans="1:9" ht="15" customHeight="1">
      <c r="A98" s="82"/>
      <c r="B98" s="56" t="s">
        <v>222</v>
      </c>
      <c r="C98" s="58"/>
      <c r="D98" s="17">
        <v>9.85</v>
      </c>
      <c r="E98" s="17"/>
      <c r="F98" s="17">
        <v>9.5</v>
      </c>
      <c r="G98" s="19"/>
      <c r="H98" s="20"/>
      <c r="I98" s="21">
        <f t="shared" si="8"/>
        <v>39.2</v>
      </c>
    </row>
    <row r="99" spans="1:9" ht="15" customHeight="1">
      <c r="A99" s="82"/>
      <c r="B99" s="56" t="s">
        <v>223</v>
      </c>
      <c r="C99" s="58"/>
      <c r="D99" s="17">
        <v>9.75</v>
      </c>
      <c r="E99" s="17">
        <v>9.9</v>
      </c>
      <c r="F99" s="17"/>
      <c r="G99" s="19"/>
      <c r="H99" s="20"/>
      <c r="I99" s="21">
        <f t="shared" si="8"/>
        <v>39.2</v>
      </c>
    </row>
    <row r="100" spans="1:9" ht="15" customHeight="1">
      <c r="A100" s="82"/>
      <c r="B100" s="24"/>
      <c r="C100" s="15"/>
      <c r="D100" s="17"/>
      <c r="E100" s="17"/>
      <c r="F100" s="17"/>
      <c r="G100" s="19"/>
      <c r="H100" s="20"/>
      <c r="I100" s="21">
        <f t="shared" si="8"/>
        <v>39.2</v>
      </c>
    </row>
    <row r="101" spans="1:9" ht="15" customHeight="1">
      <c r="A101" s="82"/>
      <c r="B101" s="24"/>
      <c r="C101" s="15"/>
      <c r="D101" s="17"/>
      <c r="E101" s="17"/>
      <c r="F101" s="17"/>
      <c r="G101" s="19"/>
      <c r="H101" s="20"/>
      <c r="I101" s="21">
        <f t="shared" si="8"/>
        <v>39.2</v>
      </c>
    </row>
    <row r="102" spans="1:9" ht="15" customHeight="1">
      <c r="A102" s="82"/>
      <c r="B102" s="24"/>
      <c r="C102" s="15"/>
      <c r="D102" s="17"/>
      <c r="E102" s="17"/>
      <c r="F102" s="17"/>
      <c r="G102" s="19"/>
      <c r="H102" s="20"/>
      <c r="I102" s="21">
        <f t="shared" si="8"/>
        <v>39.2</v>
      </c>
    </row>
    <row r="103" spans="1:9" ht="15" customHeight="1">
      <c r="A103" s="82"/>
      <c r="B103" s="24"/>
      <c r="C103" s="15"/>
      <c r="D103" s="17"/>
      <c r="E103" s="17"/>
      <c r="F103" s="17"/>
      <c r="G103" s="19"/>
      <c r="H103" s="20"/>
      <c r="I103" s="21">
        <f t="shared" si="8"/>
        <v>39.2</v>
      </c>
    </row>
    <row r="104" spans="1:9" ht="15" customHeight="1">
      <c r="A104" s="82"/>
      <c r="B104" s="24"/>
      <c r="C104" s="15"/>
      <c r="D104" s="17"/>
      <c r="E104" s="17"/>
      <c r="F104" s="17"/>
      <c r="G104" s="19"/>
      <c r="H104" s="20"/>
      <c r="I104" s="21">
        <f t="shared" si="8"/>
        <v>39.2</v>
      </c>
    </row>
    <row r="105" spans="1:9" ht="15" customHeight="1">
      <c r="A105" s="82"/>
      <c r="B105" s="24"/>
      <c r="C105" s="15"/>
      <c r="D105" s="25"/>
      <c r="E105" s="25"/>
      <c r="F105" s="25"/>
      <c r="G105" s="26"/>
      <c r="H105" s="20"/>
      <c r="I105" s="21">
        <f t="shared" si="8"/>
        <v>39.2</v>
      </c>
    </row>
    <row r="106" spans="1:9" ht="15.75">
      <c r="A106" s="82"/>
      <c r="B106" s="28" t="s">
        <v>10</v>
      </c>
      <c r="C106" s="27"/>
      <c r="D106" s="23">
        <f>SUM(D97:D105)</f>
        <v>19.6</v>
      </c>
      <c r="E106" s="23">
        <f>SUM(E97:E105)</f>
        <v>19.6</v>
      </c>
      <c r="F106" s="23">
        <f>SUM(F97:F105)</f>
        <v>19.5</v>
      </c>
      <c r="G106" s="23">
        <f>SUM(G97:G105)</f>
        <v>0</v>
      </c>
      <c r="H106" s="23"/>
      <c r="I106" s="22">
        <f>LARGE(D106:G106,1)+LARGE(D106:G106,2)-H106</f>
        <v>39.2</v>
      </c>
    </row>
    <row r="107" spans="1:9" ht="15" customHeight="1">
      <c r="A107" s="82">
        <v>10</v>
      </c>
      <c r="B107" s="45" t="s">
        <v>125</v>
      </c>
      <c r="C107" s="14" t="s">
        <v>114</v>
      </c>
      <c r="D107" s="16"/>
      <c r="E107" s="16"/>
      <c r="F107" s="16"/>
      <c r="G107" s="18"/>
      <c r="H107" s="20"/>
      <c r="I107" s="21">
        <f aca="true" t="shared" si="9" ref="I107:I116">I108</f>
        <v>39.15</v>
      </c>
    </row>
    <row r="108" spans="1:9" ht="15" customHeight="1">
      <c r="A108" s="82"/>
      <c r="B108" s="56" t="s">
        <v>182</v>
      </c>
      <c r="C108" s="58"/>
      <c r="D108" s="17">
        <v>9.45</v>
      </c>
      <c r="E108" s="17">
        <v>9.6</v>
      </c>
      <c r="F108" s="17"/>
      <c r="G108" s="19"/>
      <c r="H108" s="20"/>
      <c r="I108" s="21">
        <f t="shared" si="9"/>
        <v>39.15</v>
      </c>
    </row>
    <row r="109" spans="1:9" ht="15" customHeight="1">
      <c r="A109" s="82"/>
      <c r="B109" s="56" t="s">
        <v>183</v>
      </c>
      <c r="C109" s="58"/>
      <c r="D109" s="17">
        <v>9.85</v>
      </c>
      <c r="E109" s="17"/>
      <c r="F109" s="17"/>
      <c r="G109" s="19"/>
      <c r="H109" s="20"/>
      <c r="I109" s="21">
        <f t="shared" si="9"/>
        <v>39.15</v>
      </c>
    </row>
    <row r="110" spans="1:9" ht="15" customHeight="1">
      <c r="A110" s="82"/>
      <c r="B110" s="69" t="s">
        <v>184</v>
      </c>
      <c r="C110" s="75"/>
      <c r="D110" s="17"/>
      <c r="E110" s="17"/>
      <c r="F110" s="17">
        <v>10</v>
      </c>
      <c r="G110" s="19"/>
      <c r="H110" s="20"/>
      <c r="I110" s="21">
        <f t="shared" si="9"/>
        <v>39.15</v>
      </c>
    </row>
    <row r="111" spans="1:9" ht="15" customHeight="1">
      <c r="A111" s="82"/>
      <c r="B111" s="69" t="s">
        <v>185</v>
      </c>
      <c r="C111" s="75"/>
      <c r="D111" s="17"/>
      <c r="E111" s="17">
        <v>9.6</v>
      </c>
      <c r="F111" s="17">
        <v>9.85</v>
      </c>
      <c r="G111" s="19"/>
      <c r="H111" s="20"/>
      <c r="I111" s="21">
        <f t="shared" si="9"/>
        <v>39.15</v>
      </c>
    </row>
    <row r="112" spans="1:9" ht="15" customHeight="1">
      <c r="A112" s="82"/>
      <c r="B112" s="24"/>
      <c r="C112" s="15"/>
      <c r="D112" s="17"/>
      <c r="E112" s="17"/>
      <c r="F112" s="17"/>
      <c r="G112" s="19"/>
      <c r="H112" s="20"/>
      <c r="I112" s="21">
        <f t="shared" si="9"/>
        <v>39.15</v>
      </c>
    </row>
    <row r="113" spans="1:9" ht="15" customHeight="1">
      <c r="A113" s="82"/>
      <c r="B113" s="24"/>
      <c r="C113" s="15"/>
      <c r="D113" s="17"/>
      <c r="E113" s="17"/>
      <c r="F113" s="17"/>
      <c r="G113" s="19"/>
      <c r="H113" s="20"/>
      <c r="I113" s="21">
        <f t="shared" si="9"/>
        <v>39.15</v>
      </c>
    </row>
    <row r="114" spans="1:9" ht="15" customHeight="1">
      <c r="A114" s="82"/>
      <c r="B114" s="24"/>
      <c r="C114" s="15"/>
      <c r="D114" s="17"/>
      <c r="E114" s="17"/>
      <c r="F114" s="17"/>
      <c r="G114" s="19"/>
      <c r="H114" s="20"/>
      <c r="I114" s="21">
        <f t="shared" si="9"/>
        <v>39.15</v>
      </c>
    </row>
    <row r="115" spans="1:9" ht="15" customHeight="1">
      <c r="A115" s="82"/>
      <c r="B115" s="24"/>
      <c r="C115" s="15"/>
      <c r="D115" s="17"/>
      <c r="E115" s="17"/>
      <c r="F115" s="17"/>
      <c r="G115" s="19"/>
      <c r="H115" s="20"/>
      <c r="I115" s="21">
        <f t="shared" si="9"/>
        <v>39.15</v>
      </c>
    </row>
    <row r="116" spans="1:9" ht="15" customHeight="1">
      <c r="A116" s="82"/>
      <c r="B116" s="24"/>
      <c r="C116" s="15"/>
      <c r="D116" s="25"/>
      <c r="E116" s="25"/>
      <c r="F116" s="25"/>
      <c r="G116" s="26"/>
      <c r="H116" s="20"/>
      <c r="I116" s="21">
        <f t="shared" si="9"/>
        <v>39.15</v>
      </c>
    </row>
    <row r="117" spans="1:9" ht="15.75">
      <c r="A117" s="82"/>
      <c r="B117" s="28" t="s">
        <v>10</v>
      </c>
      <c r="C117" s="27"/>
      <c r="D117" s="23">
        <f>SUM(D108:D116)</f>
        <v>19.299999999999997</v>
      </c>
      <c r="E117" s="23">
        <f>SUM(E108:E116)</f>
        <v>19.2</v>
      </c>
      <c r="F117" s="23">
        <f>SUM(F108:F116)</f>
        <v>19.85</v>
      </c>
      <c r="G117" s="23">
        <f>SUM(G108:G116)</f>
        <v>0</v>
      </c>
      <c r="H117" s="23"/>
      <c r="I117" s="22">
        <f>LARGE(D117:G117,1)+LARGE(D117:G117,2)-H117</f>
        <v>39.15</v>
      </c>
    </row>
    <row r="118" spans="1:9" ht="15" customHeight="1">
      <c r="A118" s="82">
        <v>11</v>
      </c>
      <c r="B118" s="45" t="s">
        <v>64</v>
      </c>
      <c r="C118" s="14" t="s">
        <v>59</v>
      </c>
      <c r="D118" s="16"/>
      <c r="E118" s="16"/>
      <c r="F118" s="16"/>
      <c r="G118" s="18"/>
      <c r="H118" s="20"/>
      <c r="I118" s="21">
        <f aca="true" t="shared" si="10" ref="I118:I127">I119</f>
        <v>39</v>
      </c>
    </row>
    <row r="119" spans="1:9" ht="15" customHeight="1">
      <c r="A119" s="82"/>
      <c r="B119" s="56" t="s">
        <v>61</v>
      </c>
      <c r="C119" s="58"/>
      <c r="D119" s="17"/>
      <c r="E119" s="17">
        <v>9.5</v>
      </c>
      <c r="F119" s="17">
        <v>10.1</v>
      </c>
      <c r="G119" s="19"/>
      <c r="H119" s="20"/>
      <c r="I119" s="21">
        <f t="shared" si="10"/>
        <v>39</v>
      </c>
    </row>
    <row r="120" spans="1:9" ht="15" customHeight="1">
      <c r="A120" s="82"/>
      <c r="B120" s="56" t="s">
        <v>60</v>
      </c>
      <c r="C120" s="58"/>
      <c r="D120" s="17"/>
      <c r="E120" s="17"/>
      <c r="F120" s="17">
        <v>10</v>
      </c>
      <c r="G120" s="19"/>
      <c r="H120" s="20"/>
      <c r="I120" s="21">
        <f t="shared" si="10"/>
        <v>39</v>
      </c>
    </row>
    <row r="121" spans="1:9" ht="15" customHeight="1">
      <c r="A121" s="82"/>
      <c r="B121" s="56" t="s">
        <v>62</v>
      </c>
      <c r="C121" s="58"/>
      <c r="D121" s="17">
        <v>9.35</v>
      </c>
      <c r="E121" s="17"/>
      <c r="F121" s="17"/>
      <c r="G121" s="19"/>
      <c r="H121" s="20"/>
      <c r="I121" s="21">
        <f t="shared" si="10"/>
        <v>39</v>
      </c>
    </row>
    <row r="122" spans="1:9" ht="15" customHeight="1">
      <c r="A122" s="82"/>
      <c r="B122" s="56" t="s">
        <v>63</v>
      </c>
      <c r="C122" s="58"/>
      <c r="D122" s="17">
        <v>9.55</v>
      </c>
      <c r="E122" s="17">
        <v>9.3</v>
      </c>
      <c r="F122" s="17"/>
      <c r="G122" s="19"/>
      <c r="H122" s="20"/>
      <c r="I122" s="21">
        <f t="shared" si="10"/>
        <v>39</v>
      </c>
    </row>
    <row r="123" spans="1:9" ht="15" customHeight="1">
      <c r="A123" s="82"/>
      <c r="B123" s="24"/>
      <c r="C123" s="15"/>
      <c r="D123" s="17"/>
      <c r="E123" s="17"/>
      <c r="F123" s="17"/>
      <c r="G123" s="19"/>
      <c r="H123" s="20"/>
      <c r="I123" s="21">
        <f t="shared" si="10"/>
        <v>39</v>
      </c>
    </row>
    <row r="124" spans="1:9" ht="15" customHeight="1">
      <c r="A124" s="82"/>
      <c r="B124" s="24"/>
      <c r="C124" s="15"/>
      <c r="D124" s="17"/>
      <c r="E124" s="17"/>
      <c r="F124" s="17"/>
      <c r="G124" s="19"/>
      <c r="H124" s="20"/>
      <c r="I124" s="21">
        <f t="shared" si="10"/>
        <v>39</v>
      </c>
    </row>
    <row r="125" spans="1:9" ht="15" customHeight="1">
      <c r="A125" s="82"/>
      <c r="B125" s="24"/>
      <c r="C125" s="15"/>
      <c r="D125" s="17"/>
      <c r="E125" s="17"/>
      <c r="F125" s="17"/>
      <c r="G125" s="19"/>
      <c r="H125" s="20"/>
      <c r="I125" s="21">
        <f t="shared" si="10"/>
        <v>39</v>
      </c>
    </row>
    <row r="126" spans="1:9" ht="15" customHeight="1">
      <c r="A126" s="82"/>
      <c r="B126" s="24"/>
      <c r="C126" s="15"/>
      <c r="D126" s="17"/>
      <c r="E126" s="17"/>
      <c r="F126" s="17"/>
      <c r="G126" s="19"/>
      <c r="H126" s="20"/>
      <c r="I126" s="21">
        <f t="shared" si="10"/>
        <v>39</v>
      </c>
    </row>
    <row r="127" spans="1:9" ht="15" customHeight="1">
      <c r="A127" s="82"/>
      <c r="B127" s="24"/>
      <c r="C127" s="15"/>
      <c r="D127" s="25"/>
      <c r="E127" s="25"/>
      <c r="F127" s="25"/>
      <c r="G127" s="26"/>
      <c r="H127" s="20"/>
      <c r="I127" s="21">
        <f t="shared" si="10"/>
        <v>39</v>
      </c>
    </row>
    <row r="128" spans="1:9" ht="15.75">
      <c r="A128" s="82"/>
      <c r="B128" s="28" t="s">
        <v>10</v>
      </c>
      <c r="C128" s="27"/>
      <c r="D128" s="23">
        <f>SUM(D119:D127)</f>
        <v>18.9</v>
      </c>
      <c r="E128" s="23">
        <f>SUM(E119:E127)</f>
        <v>18.8</v>
      </c>
      <c r="F128" s="23">
        <f>SUM(F119:F127)</f>
        <v>20.1</v>
      </c>
      <c r="G128" s="23">
        <f>SUM(G119:G127)</f>
        <v>0</v>
      </c>
      <c r="H128" s="23"/>
      <c r="I128" s="22">
        <f>LARGE(D128:G128,1)+LARGE(D128:G128,2)-H128</f>
        <v>39</v>
      </c>
    </row>
    <row r="129" spans="1:9" ht="15" customHeight="1">
      <c r="A129" s="82">
        <v>11</v>
      </c>
      <c r="B129" s="63" t="s">
        <v>87</v>
      </c>
      <c r="C129" s="78" t="s">
        <v>84</v>
      </c>
      <c r="D129" s="16"/>
      <c r="E129" s="16"/>
      <c r="F129" s="16"/>
      <c r="G129" s="18"/>
      <c r="H129" s="20"/>
      <c r="I129" s="21">
        <f aca="true" t="shared" si="11" ref="I129:I138">I130</f>
        <v>39</v>
      </c>
    </row>
    <row r="130" spans="1:9" ht="15" customHeight="1">
      <c r="A130" s="82"/>
      <c r="B130" s="56" t="s">
        <v>85</v>
      </c>
      <c r="C130" s="58"/>
      <c r="D130" s="17">
        <v>9.45</v>
      </c>
      <c r="E130" s="17"/>
      <c r="F130" s="17">
        <v>9.75</v>
      </c>
      <c r="G130" s="19"/>
      <c r="H130" s="20"/>
      <c r="I130" s="21">
        <f t="shared" si="11"/>
        <v>39</v>
      </c>
    </row>
    <row r="131" spans="1:9" ht="15" customHeight="1">
      <c r="A131" s="82"/>
      <c r="B131" s="56" t="s">
        <v>140</v>
      </c>
      <c r="C131" s="58"/>
      <c r="D131" s="17"/>
      <c r="E131" s="17">
        <v>9.7</v>
      </c>
      <c r="F131" s="17">
        <v>9.65</v>
      </c>
      <c r="G131" s="19"/>
      <c r="H131" s="20"/>
      <c r="I131" s="21">
        <f t="shared" si="11"/>
        <v>39</v>
      </c>
    </row>
    <row r="132" spans="1:9" ht="15" customHeight="1">
      <c r="A132" s="82"/>
      <c r="B132" s="56" t="s">
        <v>86</v>
      </c>
      <c r="C132" s="58"/>
      <c r="D132" s="17">
        <v>9.55</v>
      </c>
      <c r="E132" s="17">
        <v>9.9</v>
      </c>
      <c r="F132" s="17"/>
      <c r="G132" s="19"/>
      <c r="H132" s="20"/>
      <c r="I132" s="21">
        <f t="shared" si="11"/>
        <v>39</v>
      </c>
    </row>
    <row r="133" spans="1:9" ht="15" customHeight="1">
      <c r="A133" s="82"/>
      <c r="B133" s="24"/>
      <c r="C133" s="15"/>
      <c r="D133" s="17"/>
      <c r="E133" s="17"/>
      <c r="F133" s="17"/>
      <c r="G133" s="19"/>
      <c r="H133" s="20"/>
      <c r="I133" s="21">
        <f t="shared" si="11"/>
        <v>39</v>
      </c>
    </row>
    <row r="134" spans="1:9" ht="15" customHeight="1">
      <c r="A134" s="82"/>
      <c r="B134" s="24"/>
      <c r="C134" s="15"/>
      <c r="D134" s="17"/>
      <c r="E134" s="17"/>
      <c r="F134" s="17"/>
      <c r="G134" s="19"/>
      <c r="H134" s="20"/>
      <c r="I134" s="21">
        <f t="shared" si="11"/>
        <v>39</v>
      </c>
    </row>
    <row r="135" spans="1:9" ht="15" customHeight="1">
      <c r="A135" s="82"/>
      <c r="B135" s="24"/>
      <c r="C135" s="15"/>
      <c r="D135" s="17"/>
      <c r="E135" s="17"/>
      <c r="F135" s="17"/>
      <c r="G135" s="19"/>
      <c r="H135" s="20"/>
      <c r="I135" s="21">
        <f t="shared" si="11"/>
        <v>39</v>
      </c>
    </row>
    <row r="136" spans="1:9" ht="15" customHeight="1">
      <c r="A136" s="82"/>
      <c r="B136" s="24"/>
      <c r="C136" s="15"/>
      <c r="D136" s="17"/>
      <c r="E136" s="17"/>
      <c r="F136" s="17"/>
      <c r="G136" s="19"/>
      <c r="H136" s="20"/>
      <c r="I136" s="21">
        <f t="shared" si="11"/>
        <v>39</v>
      </c>
    </row>
    <row r="137" spans="1:9" ht="15" customHeight="1">
      <c r="A137" s="82"/>
      <c r="B137" s="24"/>
      <c r="C137" s="15"/>
      <c r="D137" s="17"/>
      <c r="E137" s="17"/>
      <c r="F137" s="17"/>
      <c r="G137" s="19"/>
      <c r="H137" s="20"/>
      <c r="I137" s="21">
        <f t="shared" si="11"/>
        <v>39</v>
      </c>
    </row>
    <row r="138" spans="1:9" ht="15" customHeight="1">
      <c r="A138" s="82"/>
      <c r="B138" s="24"/>
      <c r="C138" s="15"/>
      <c r="D138" s="25"/>
      <c r="E138" s="25"/>
      <c r="F138" s="25"/>
      <c r="G138" s="26"/>
      <c r="H138" s="20"/>
      <c r="I138" s="21">
        <f t="shared" si="11"/>
        <v>39</v>
      </c>
    </row>
    <row r="139" spans="1:9" ht="15.75">
      <c r="A139" s="82"/>
      <c r="B139" s="28" t="s">
        <v>10</v>
      </c>
      <c r="C139" s="27"/>
      <c r="D139" s="23">
        <f>SUM(D130:D138)</f>
        <v>19</v>
      </c>
      <c r="E139" s="23">
        <f>SUM(E130:E138)</f>
        <v>19.6</v>
      </c>
      <c r="F139" s="23">
        <f>SUM(F130:F138)</f>
        <v>19.4</v>
      </c>
      <c r="G139" s="23">
        <f>SUM(G130:G138)</f>
        <v>0</v>
      </c>
      <c r="H139" s="23"/>
      <c r="I139" s="22">
        <f>LARGE(D139:G139,1)+LARGE(D139:G139,2)-H139</f>
        <v>39</v>
      </c>
    </row>
    <row r="140" spans="1:9" ht="15" customHeight="1">
      <c r="A140" s="82">
        <v>13</v>
      </c>
      <c r="B140" s="64" t="s">
        <v>118</v>
      </c>
      <c r="C140" s="79" t="s">
        <v>116</v>
      </c>
      <c r="D140" s="16"/>
      <c r="E140" s="16"/>
      <c r="F140" s="16"/>
      <c r="G140" s="18"/>
      <c r="H140" s="20"/>
      <c r="I140" s="21">
        <f aca="true" t="shared" si="12" ref="I140:I149">I141</f>
        <v>38.949999999999996</v>
      </c>
    </row>
    <row r="141" spans="1:9" ht="15" customHeight="1">
      <c r="A141" s="82"/>
      <c r="B141" s="56" t="s">
        <v>210</v>
      </c>
      <c r="C141" s="58"/>
      <c r="D141" s="17"/>
      <c r="E141" s="17">
        <v>9.7</v>
      </c>
      <c r="F141" s="17"/>
      <c r="G141" s="19"/>
      <c r="H141" s="20"/>
      <c r="I141" s="21">
        <f t="shared" si="12"/>
        <v>38.949999999999996</v>
      </c>
    </row>
    <row r="142" spans="1:9" ht="15" customHeight="1">
      <c r="A142" s="82"/>
      <c r="B142" s="56" t="s">
        <v>211</v>
      </c>
      <c r="C142" s="58"/>
      <c r="D142" s="17">
        <v>9.1</v>
      </c>
      <c r="E142" s="17"/>
      <c r="F142" s="17">
        <v>9.75</v>
      </c>
      <c r="G142" s="19"/>
      <c r="H142" s="20"/>
      <c r="I142" s="21">
        <f t="shared" si="12"/>
        <v>38.949999999999996</v>
      </c>
    </row>
    <row r="143" spans="1:9" ht="15" customHeight="1">
      <c r="A143" s="82"/>
      <c r="B143" s="56" t="s">
        <v>212</v>
      </c>
      <c r="C143" s="58"/>
      <c r="D143" s="17">
        <v>9.3</v>
      </c>
      <c r="E143" s="17">
        <v>9.6</v>
      </c>
      <c r="F143" s="17">
        <v>9.9</v>
      </c>
      <c r="G143" s="19"/>
      <c r="H143" s="20"/>
      <c r="I143" s="21">
        <f t="shared" si="12"/>
        <v>38.949999999999996</v>
      </c>
    </row>
    <row r="144" spans="1:9" ht="15" customHeight="1">
      <c r="A144" s="82"/>
      <c r="B144" s="59"/>
      <c r="C144" s="74"/>
      <c r="D144" s="17"/>
      <c r="E144" s="17"/>
      <c r="F144" s="17"/>
      <c r="G144" s="19"/>
      <c r="H144" s="20"/>
      <c r="I144" s="21">
        <f t="shared" si="12"/>
        <v>38.949999999999996</v>
      </c>
    </row>
    <row r="145" spans="1:9" ht="15" customHeight="1" thickBot="1">
      <c r="A145" s="82"/>
      <c r="B145" s="70"/>
      <c r="C145" s="15"/>
      <c r="D145" s="17"/>
      <c r="E145" s="17"/>
      <c r="F145" s="17"/>
      <c r="G145" s="19"/>
      <c r="H145" s="20"/>
      <c r="I145" s="21">
        <f t="shared" si="12"/>
        <v>38.949999999999996</v>
      </c>
    </row>
    <row r="146" spans="1:9" ht="15" customHeight="1">
      <c r="A146" s="82"/>
      <c r="B146" s="24"/>
      <c r="C146" s="15"/>
      <c r="D146" s="17"/>
      <c r="E146" s="17"/>
      <c r="F146" s="17"/>
      <c r="G146" s="19"/>
      <c r="H146" s="20"/>
      <c r="I146" s="21">
        <f t="shared" si="12"/>
        <v>38.949999999999996</v>
      </c>
    </row>
    <row r="147" spans="1:9" ht="15" customHeight="1">
      <c r="A147" s="82"/>
      <c r="B147" s="24"/>
      <c r="C147" s="15"/>
      <c r="D147" s="17"/>
      <c r="E147" s="17"/>
      <c r="F147" s="17"/>
      <c r="G147" s="19"/>
      <c r="H147" s="20"/>
      <c r="I147" s="21">
        <f t="shared" si="12"/>
        <v>38.949999999999996</v>
      </c>
    </row>
    <row r="148" spans="1:9" ht="15" customHeight="1">
      <c r="A148" s="82"/>
      <c r="B148" s="24"/>
      <c r="C148" s="15"/>
      <c r="D148" s="17"/>
      <c r="E148" s="17"/>
      <c r="F148" s="17"/>
      <c r="G148" s="19"/>
      <c r="H148" s="20"/>
      <c r="I148" s="21">
        <f t="shared" si="12"/>
        <v>38.949999999999996</v>
      </c>
    </row>
    <row r="149" spans="1:9" ht="15" customHeight="1">
      <c r="A149" s="82"/>
      <c r="B149" s="24"/>
      <c r="C149" s="15"/>
      <c r="D149" s="25"/>
      <c r="E149" s="25"/>
      <c r="F149" s="25"/>
      <c r="G149" s="26"/>
      <c r="H149" s="20"/>
      <c r="I149" s="21">
        <f t="shared" si="12"/>
        <v>38.949999999999996</v>
      </c>
    </row>
    <row r="150" spans="1:9" ht="15.75">
      <c r="A150" s="82"/>
      <c r="B150" s="28" t="s">
        <v>10</v>
      </c>
      <c r="C150" s="27"/>
      <c r="D150" s="23">
        <f>SUM(D141:D149)</f>
        <v>18.4</v>
      </c>
      <c r="E150" s="23">
        <f>SUM(E141:E149)</f>
        <v>19.299999999999997</v>
      </c>
      <c r="F150" s="23">
        <f>SUM(F141:F149)</f>
        <v>19.65</v>
      </c>
      <c r="G150" s="23">
        <f>SUM(G141:G149)</f>
        <v>0</v>
      </c>
      <c r="H150" s="23"/>
      <c r="I150" s="22">
        <f>LARGE(D150:G150,1)+LARGE(D150:G150,2)-H150</f>
        <v>38.949999999999996</v>
      </c>
    </row>
    <row r="151" spans="1:9" ht="15" customHeight="1">
      <c r="A151" s="82">
        <v>14</v>
      </c>
      <c r="B151" s="45" t="s">
        <v>28</v>
      </c>
      <c r="C151" s="14" t="s">
        <v>23</v>
      </c>
      <c r="D151" s="16"/>
      <c r="E151" s="16"/>
      <c r="F151" s="16"/>
      <c r="G151" s="18"/>
      <c r="H151" s="20"/>
      <c r="I151" s="21">
        <f aca="true" t="shared" si="13" ref="I151:I160">I152</f>
        <v>38.85</v>
      </c>
    </row>
    <row r="152" spans="1:9" ht="15" customHeight="1">
      <c r="A152" s="82"/>
      <c r="B152" s="56" t="s">
        <v>24</v>
      </c>
      <c r="C152" s="58"/>
      <c r="D152" s="17"/>
      <c r="E152" s="17">
        <v>9.9</v>
      </c>
      <c r="F152" s="17">
        <v>9.7</v>
      </c>
      <c r="G152" s="19"/>
      <c r="H152" s="20"/>
      <c r="I152" s="21">
        <f t="shared" si="13"/>
        <v>38.85</v>
      </c>
    </row>
    <row r="153" spans="1:9" ht="15" customHeight="1">
      <c r="A153" s="82"/>
      <c r="B153" s="56" t="s">
        <v>25</v>
      </c>
      <c r="C153" s="58"/>
      <c r="D153" s="17">
        <v>9.25</v>
      </c>
      <c r="E153" s="17">
        <v>9.6</v>
      </c>
      <c r="F153" s="17"/>
      <c r="G153" s="19"/>
      <c r="H153" s="20"/>
      <c r="I153" s="21">
        <f t="shared" si="13"/>
        <v>38.85</v>
      </c>
    </row>
    <row r="154" spans="1:9" ht="15" customHeight="1">
      <c r="A154" s="82"/>
      <c r="B154" s="56" t="s">
        <v>26</v>
      </c>
      <c r="C154" s="58"/>
      <c r="D154" s="17">
        <v>9.5</v>
      </c>
      <c r="E154" s="17"/>
      <c r="F154" s="17">
        <v>9.65</v>
      </c>
      <c r="G154" s="19"/>
      <c r="H154" s="20"/>
      <c r="I154" s="21">
        <f t="shared" si="13"/>
        <v>38.85</v>
      </c>
    </row>
    <row r="155" spans="1:9" ht="15" customHeight="1">
      <c r="A155" s="82"/>
      <c r="B155" s="59"/>
      <c r="C155" s="74"/>
      <c r="D155" s="17"/>
      <c r="E155" s="17"/>
      <c r="F155" s="17"/>
      <c r="G155" s="19"/>
      <c r="H155" s="20"/>
      <c r="I155" s="21">
        <f t="shared" si="13"/>
        <v>38.85</v>
      </c>
    </row>
    <row r="156" spans="1:9" ht="15" customHeight="1">
      <c r="A156" s="82"/>
      <c r="B156" s="24"/>
      <c r="C156" s="15"/>
      <c r="D156" s="17"/>
      <c r="E156" s="17"/>
      <c r="F156" s="17"/>
      <c r="G156" s="19"/>
      <c r="H156" s="20"/>
      <c r="I156" s="21">
        <f t="shared" si="13"/>
        <v>38.85</v>
      </c>
    </row>
    <row r="157" spans="1:9" ht="15" customHeight="1">
      <c r="A157" s="82"/>
      <c r="B157" s="24"/>
      <c r="C157" s="15"/>
      <c r="D157" s="17"/>
      <c r="E157" s="17"/>
      <c r="F157" s="17"/>
      <c r="G157" s="19"/>
      <c r="H157" s="20"/>
      <c r="I157" s="21">
        <f t="shared" si="13"/>
        <v>38.85</v>
      </c>
    </row>
    <row r="158" spans="1:9" ht="15" customHeight="1">
      <c r="A158" s="82"/>
      <c r="B158" s="24"/>
      <c r="C158" s="15"/>
      <c r="D158" s="17"/>
      <c r="E158" s="17"/>
      <c r="F158" s="17"/>
      <c r="G158" s="19"/>
      <c r="H158" s="20"/>
      <c r="I158" s="21">
        <f t="shared" si="13"/>
        <v>38.85</v>
      </c>
    </row>
    <row r="159" spans="1:9" ht="15" customHeight="1">
      <c r="A159" s="82"/>
      <c r="B159" s="24"/>
      <c r="C159" s="15"/>
      <c r="D159" s="17"/>
      <c r="E159" s="17"/>
      <c r="F159" s="17"/>
      <c r="G159" s="19"/>
      <c r="H159" s="20"/>
      <c r="I159" s="21">
        <f t="shared" si="13"/>
        <v>38.85</v>
      </c>
    </row>
    <row r="160" spans="1:9" ht="15" customHeight="1">
      <c r="A160" s="82"/>
      <c r="B160" s="24"/>
      <c r="C160" s="15"/>
      <c r="D160" s="25"/>
      <c r="E160" s="25"/>
      <c r="F160" s="25"/>
      <c r="G160" s="26"/>
      <c r="H160" s="20"/>
      <c r="I160" s="21">
        <f t="shared" si="13"/>
        <v>38.85</v>
      </c>
    </row>
    <row r="161" spans="1:9" ht="15.75">
      <c r="A161" s="82"/>
      <c r="B161" s="28" t="s">
        <v>10</v>
      </c>
      <c r="C161" s="27"/>
      <c r="D161" s="23">
        <f>SUM(D152:D160)</f>
        <v>18.75</v>
      </c>
      <c r="E161" s="23">
        <f>SUM(E152:E160)</f>
        <v>19.5</v>
      </c>
      <c r="F161" s="23">
        <f>SUM(F152:F160)</f>
        <v>19.35</v>
      </c>
      <c r="G161" s="23">
        <f>SUM(G152:G160)</f>
        <v>0</v>
      </c>
      <c r="H161" s="23"/>
      <c r="I161" s="22">
        <f>LARGE(D161:G161,1)+LARGE(D161:G161,2)-H161</f>
        <v>38.85</v>
      </c>
    </row>
    <row r="162" spans="1:9" ht="15.75" customHeight="1">
      <c r="A162" s="82">
        <v>14</v>
      </c>
      <c r="B162" s="64" t="s">
        <v>129</v>
      </c>
      <c r="C162" s="79" t="s">
        <v>114</v>
      </c>
      <c r="D162" s="16"/>
      <c r="E162" s="16"/>
      <c r="F162" s="16"/>
      <c r="G162" s="18"/>
      <c r="H162" s="20"/>
      <c r="I162" s="21">
        <f aca="true" t="shared" si="14" ref="I162:I171">I163</f>
        <v>38.849999999999994</v>
      </c>
    </row>
    <row r="163" spans="1:9" ht="15" customHeight="1">
      <c r="A163" s="82"/>
      <c r="B163" s="56" t="s">
        <v>138</v>
      </c>
      <c r="C163" s="58"/>
      <c r="D163" s="17">
        <v>9.65</v>
      </c>
      <c r="E163" s="17">
        <v>9.7</v>
      </c>
      <c r="F163" s="17">
        <v>9.85</v>
      </c>
      <c r="G163" s="19"/>
      <c r="H163" s="20"/>
      <c r="I163" s="21">
        <f t="shared" si="14"/>
        <v>38.849999999999994</v>
      </c>
    </row>
    <row r="164" spans="1:9" ht="15" customHeight="1">
      <c r="A164" s="82"/>
      <c r="B164" s="56" t="s">
        <v>139</v>
      </c>
      <c r="C164" s="58"/>
      <c r="D164" s="17">
        <v>9.6</v>
      </c>
      <c r="E164" s="17">
        <v>9.7</v>
      </c>
      <c r="F164" s="17">
        <v>9.6</v>
      </c>
      <c r="G164" s="19"/>
      <c r="H164" s="20"/>
      <c r="I164" s="21">
        <f t="shared" si="14"/>
        <v>38.849999999999994</v>
      </c>
    </row>
    <row r="165" spans="1:9" ht="15.75" customHeight="1">
      <c r="A165" s="82"/>
      <c r="B165" s="67"/>
      <c r="C165" s="74"/>
      <c r="D165" s="17"/>
      <c r="E165" s="17"/>
      <c r="F165" s="17"/>
      <c r="G165" s="19"/>
      <c r="H165" s="20"/>
      <c r="I165" s="21">
        <f t="shared" si="14"/>
        <v>38.849999999999994</v>
      </c>
    </row>
    <row r="166" spans="1:9" ht="15" customHeight="1">
      <c r="A166" s="82"/>
      <c r="B166" s="72"/>
      <c r="C166" s="15"/>
      <c r="D166" s="17"/>
      <c r="E166" s="17"/>
      <c r="F166" s="17"/>
      <c r="G166" s="19"/>
      <c r="H166" s="20"/>
      <c r="I166" s="21">
        <f t="shared" si="14"/>
        <v>38.849999999999994</v>
      </c>
    </row>
    <row r="167" spans="1:9" ht="15" customHeight="1">
      <c r="A167" s="82"/>
      <c r="B167" s="24"/>
      <c r="C167" s="15"/>
      <c r="D167" s="17"/>
      <c r="E167" s="17"/>
      <c r="F167" s="17"/>
      <c r="G167" s="19"/>
      <c r="H167" s="20"/>
      <c r="I167" s="21">
        <f t="shared" si="14"/>
        <v>38.849999999999994</v>
      </c>
    </row>
    <row r="168" spans="1:9" ht="15" customHeight="1">
      <c r="A168" s="82"/>
      <c r="B168" s="24"/>
      <c r="C168" s="15"/>
      <c r="D168" s="17"/>
      <c r="E168" s="17"/>
      <c r="F168" s="17"/>
      <c r="G168" s="19"/>
      <c r="H168" s="20"/>
      <c r="I168" s="21">
        <f t="shared" si="14"/>
        <v>38.849999999999994</v>
      </c>
    </row>
    <row r="169" spans="1:9" ht="15" customHeight="1">
      <c r="A169" s="82"/>
      <c r="B169" s="24"/>
      <c r="C169" s="15"/>
      <c r="D169" s="17"/>
      <c r="E169" s="17"/>
      <c r="F169" s="17"/>
      <c r="G169" s="19"/>
      <c r="H169" s="20"/>
      <c r="I169" s="21">
        <f t="shared" si="14"/>
        <v>38.849999999999994</v>
      </c>
    </row>
    <row r="170" spans="1:9" ht="15" customHeight="1">
      <c r="A170" s="82"/>
      <c r="B170" s="24"/>
      <c r="C170" s="15"/>
      <c r="D170" s="17"/>
      <c r="E170" s="17"/>
      <c r="F170" s="17"/>
      <c r="G170" s="19"/>
      <c r="H170" s="20"/>
      <c r="I170" s="21">
        <f t="shared" si="14"/>
        <v>38.849999999999994</v>
      </c>
    </row>
    <row r="171" spans="1:9" ht="15" customHeight="1">
      <c r="A171" s="82"/>
      <c r="B171" s="24"/>
      <c r="C171" s="15"/>
      <c r="D171" s="25"/>
      <c r="E171" s="25"/>
      <c r="F171" s="25"/>
      <c r="G171" s="26"/>
      <c r="H171" s="20"/>
      <c r="I171" s="21">
        <f t="shared" si="14"/>
        <v>38.849999999999994</v>
      </c>
    </row>
    <row r="172" spans="1:9" ht="16.5" thickBot="1">
      <c r="A172" s="82"/>
      <c r="B172" s="28" t="s">
        <v>10</v>
      </c>
      <c r="C172" s="27"/>
      <c r="D172" s="23">
        <f>SUM(D163:D171)</f>
        <v>19.25</v>
      </c>
      <c r="E172" s="23">
        <f>SUM(E163:E171)</f>
        <v>19.4</v>
      </c>
      <c r="F172" s="23">
        <f>SUM(F163:F171)</f>
        <v>19.45</v>
      </c>
      <c r="G172" s="23">
        <f>SUM(G163:G171)</f>
        <v>0</v>
      </c>
      <c r="H172" s="23"/>
      <c r="I172" s="22">
        <f>LARGE(D172:G172,1)+LARGE(D172:G172,2)-H172</f>
        <v>38.849999999999994</v>
      </c>
    </row>
    <row r="173" spans="1:9" ht="15.75" customHeight="1">
      <c r="A173" s="82">
        <v>16</v>
      </c>
      <c r="B173" s="61" t="s">
        <v>71</v>
      </c>
      <c r="C173" s="76" t="s">
        <v>70</v>
      </c>
      <c r="D173" s="16"/>
      <c r="E173" s="16"/>
      <c r="F173" s="16"/>
      <c r="G173" s="18"/>
      <c r="H173" s="20"/>
      <c r="I173" s="21">
        <f aca="true" t="shared" si="15" ref="I173:I182">I174</f>
        <v>38.7</v>
      </c>
    </row>
    <row r="174" spans="1:9" ht="15" customHeight="1">
      <c r="A174" s="82"/>
      <c r="B174" s="56" t="s">
        <v>174</v>
      </c>
      <c r="C174" s="58"/>
      <c r="D174" s="17"/>
      <c r="E174" s="17">
        <v>9.7</v>
      </c>
      <c r="F174" s="17"/>
      <c r="G174" s="19"/>
      <c r="H174" s="20"/>
      <c r="I174" s="21">
        <f t="shared" si="15"/>
        <v>38.7</v>
      </c>
    </row>
    <row r="175" spans="1:9" ht="15.75" customHeight="1">
      <c r="A175" s="82"/>
      <c r="B175" s="56" t="s">
        <v>175</v>
      </c>
      <c r="C175" s="58"/>
      <c r="D175" s="17">
        <v>9.7</v>
      </c>
      <c r="E175" s="17">
        <v>9.5</v>
      </c>
      <c r="F175" s="17">
        <v>9.6</v>
      </c>
      <c r="G175" s="19"/>
      <c r="H175" s="20"/>
      <c r="I175" s="21">
        <f t="shared" si="15"/>
        <v>38.7</v>
      </c>
    </row>
    <row r="176" spans="1:9" ht="15" customHeight="1">
      <c r="A176" s="82"/>
      <c r="B176" s="56" t="s">
        <v>176</v>
      </c>
      <c r="C176" s="58"/>
      <c r="D176" s="17">
        <v>9.8</v>
      </c>
      <c r="E176" s="17"/>
      <c r="F176" s="17">
        <v>9.3</v>
      </c>
      <c r="G176" s="19"/>
      <c r="H176" s="20"/>
      <c r="I176" s="21">
        <f t="shared" si="15"/>
        <v>38.7</v>
      </c>
    </row>
    <row r="177" spans="1:9" ht="15" customHeight="1">
      <c r="A177" s="82"/>
      <c r="B177" s="24"/>
      <c r="C177" s="15"/>
      <c r="D177" s="17"/>
      <c r="E177" s="17"/>
      <c r="F177" s="17"/>
      <c r="G177" s="19"/>
      <c r="H177" s="20"/>
      <c r="I177" s="21">
        <f t="shared" si="15"/>
        <v>38.7</v>
      </c>
    </row>
    <row r="178" spans="1:9" ht="15" customHeight="1">
      <c r="A178" s="82"/>
      <c r="B178" s="24"/>
      <c r="C178" s="15"/>
      <c r="D178" s="17"/>
      <c r="E178" s="17"/>
      <c r="F178" s="17"/>
      <c r="G178" s="19"/>
      <c r="H178" s="20"/>
      <c r="I178" s="21">
        <f t="shared" si="15"/>
        <v>38.7</v>
      </c>
    </row>
    <row r="179" spans="1:9" ht="15" customHeight="1">
      <c r="A179" s="82"/>
      <c r="B179" s="24"/>
      <c r="C179" s="15"/>
      <c r="D179" s="17"/>
      <c r="E179" s="17"/>
      <c r="F179" s="17"/>
      <c r="G179" s="19"/>
      <c r="H179" s="20"/>
      <c r="I179" s="21">
        <f t="shared" si="15"/>
        <v>38.7</v>
      </c>
    </row>
    <row r="180" spans="1:9" ht="15" customHeight="1">
      <c r="A180" s="82"/>
      <c r="B180" s="24"/>
      <c r="C180" s="15"/>
      <c r="D180" s="17"/>
      <c r="E180" s="17"/>
      <c r="F180" s="17"/>
      <c r="G180" s="19"/>
      <c r="H180" s="20"/>
      <c r="I180" s="21">
        <f t="shared" si="15"/>
        <v>38.7</v>
      </c>
    </row>
    <row r="181" spans="1:9" ht="15" customHeight="1">
      <c r="A181" s="82"/>
      <c r="B181" s="24"/>
      <c r="C181" s="15"/>
      <c r="D181" s="17"/>
      <c r="E181" s="17"/>
      <c r="F181" s="17"/>
      <c r="G181" s="19"/>
      <c r="H181" s="20"/>
      <c r="I181" s="21">
        <f t="shared" si="15"/>
        <v>38.7</v>
      </c>
    </row>
    <row r="182" spans="1:9" ht="15" customHeight="1">
      <c r="A182" s="82"/>
      <c r="B182" s="24"/>
      <c r="C182" s="15"/>
      <c r="D182" s="25"/>
      <c r="E182" s="25"/>
      <c r="F182" s="25"/>
      <c r="G182" s="26"/>
      <c r="H182" s="20"/>
      <c r="I182" s="21">
        <f t="shared" si="15"/>
        <v>38.7</v>
      </c>
    </row>
    <row r="183" spans="1:9" ht="16.5" thickBot="1">
      <c r="A183" s="82"/>
      <c r="B183" s="28" t="s">
        <v>10</v>
      </c>
      <c r="C183" s="27"/>
      <c r="D183" s="23">
        <f>SUM(D174:D182)</f>
        <v>19.5</v>
      </c>
      <c r="E183" s="23">
        <f>SUM(E174:E182)</f>
        <v>19.2</v>
      </c>
      <c r="F183" s="23">
        <f>SUM(F174:F182)</f>
        <v>18.9</v>
      </c>
      <c r="G183" s="23">
        <f>SUM(G174:G182)</f>
        <v>0</v>
      </c>
      <c r="H183" s="23"/>
      <c r="I183" s="22">
        <f>LARGE(D183:G183,1)+LARGE(D183:G183,2)-H183</f>
        <v>38.7</v>
      </c>
    </row>
    <row r="184" spans="1:9" ht="15.75" customHeight="1">
      <c r="A184" s="82">
        <v>16</v>
      </c>
      <c r="B184" s="52" t="s">
        <v>89</v>
      </c>
      <c r="C184" s="53" t="s">
        <v>84</v>
      </c>
      <c r="D184" s="16"/>
      <c r="E184" s="16"/>
      <c r="F184" s="16"/>
      <c r="G184" s="18"/>
      <c r="H184" s="20"/>
      <c r="I184" s="21">
        <f aca="true" t="shared" si="16" ref="I184:I193">I185</f>
        <v>38.7</v>
      </c>
    </row>
    <row r="185" spans="1:9" ht="15" customHeight="1">
      <c r="A185" s="82"/>
      <c r="B185" s="56" t="s">
        <v>94</v>
      </c>
      <c r="C185" s="58"/>
      <c r="D185" s="17"/>
      <c r="E185" s="17"/>
      <c r="F185" s="17">
        <v>10.2</v>
      </c>
      <c r="G185" s="19"/>
      <c r="H185" s="20"/>
      <c r="I185" s="21">
        <f t="shared" si="16"/>
        <v>38.7</v>
      </c>
    </row>
    <row r="186" spans="1:9" ht="15" customHeight="1">
      <c r="A186" s="82"/>
      <c r="B186" s="56" t="s">
        <v>93</v>
      </c>
      <c r="C186" s="58"/>
      <c r="D186" s="17">
        <v>9.65</v>
      </c>
      <c r="E186" s="17"/>
      <c r="F186" s="17"/>
      <c r="G186" s="19"/>
      <c r="H186" s="20"/>
      <c r="I186" s="21">
        <f t="shared" si="16"/>
        <v>38.7</v>
      </c>
    </row>
    <row r="187" spans="1:9" ht="15.75" customHeight="1">
      <c r="A187" s="82"/>
      <c r="B187" s="69" t="s">
        <v>95</v>
      </c>
      <c r="C187" s="75"/>
      <c r="D187" s="17">
        <v>9.15</v>
      </c>
      <c r="E187" s="17"/>
      <c r="F187" s="17">
        <v>9.7</v>
      </c>
      <c r="G187" s="19"/>
      <c r="H187" s="20"/>
      <c r="I187" s="21">
        <f t="shared" si="16"/>
        <v>38.7</v>
      </c>
    </row>
    <row r="188" spans="1:9" ht="15" customHeight="1">
      <c r="A188" s="82"/>
      <c r="B188" s="24"/>
      <c r="C188" s="15"/>
      <c r="D188" s="17"/>
      <c r="E188" s="17"/>
      <c r="F188" s="17"/>
      <c r="G188" s="19"/>
      <c r="H188" s="20"/>
      <c r="I188" s="21">
        <f t="shared" si="16"/>
        <v>38.7</v>
      </c>
    </row>
    <row r="189" spans="1:9" ht="15" customHeight="1">
      <c r="A189" s="82"/>
      <c r="B189" s="24"/>
      <c r="C189" s="15"/>
      <c r="D189" s="17"/>
      <c r="E189" s="17"/>
      <c r="F189" s="17"/>
      <c r="G189" s="19"/>
      <c r="H189" s="20"/>
      <c r="I189" s="21">
        <f t="shared" si="16"/>
        <v>38.7</v>
      </c>
    </row>
    <row r="190" spans="1:9" ht="15" customHeight="1">
      <c r="A190" s="82"/>
      <c r="B190" s="24"/>
      <c r="C190" s="15"/>
      <c r="D190" s="17"/>
      <c r="E190" s="17"/>
      <c r="F190" s="17"/>
      <c r="G190" s="19"/>
      <c r="H190" s="20"/>
      <c r="I190" s="21">
        <f t="shared" si="16"/>
        <v>38.7</v>
      </c>
    </row>
    <row r="191" spans="1:9" ht="15" customHeight="1">
      <c r="A191" s="82"/>
      <c r="B191" s="24"/>
      <c r="C191" s="15"/>
      <c r="D191" s="17"/>
      <c r="E191" s="17"/>
      <c r="F191" s="17"/>
      <c r="G191" s="19"/>
      <c r="H191" s="20"/>
      <c r="I191" s="21">
        <f t="shared" si="16"/>
        <v>38.7</v>
      </c>
    </row>
    <row r="192" spans="1:9" ht="15" customHeight="1">
      <c r="A192" s="82"/>
      <c r="B192" s="24"/>
      <c r="C192" s="15"/>
      <c r="D192" s="17"/>
      <c r="E192" s="17"/>
      <c r="F192" s="17"/>
      <c r="G192" s="19"/>
      <c r="H192" s="20"/>
      <c r="I192" s="21">
        <f t="shared" si="16"/>
        <v>38.7</v>
      </c>
    </row>
    <row r="193" spans="1:9" ht="15" customHeight="1">
      <c r="A193" s="82"/>
      <c r="B193" s="24"/>
      <c r="C193" s="15"/>
      <c r="D193" s="25"/>
      <c r="E193" s="25"/>
      <c r="F193" s="25"/>
      <c r="G193" s="26"/>
      <c r="H193" s="20"/>
      <c r="I193" s="21">
        <f t="shared" si="16"/>
        <v>38.7</v>
      </c>
    </row>
    <row r="194" spans="1:9" ht="16.5" thickBot="1">
      <c r="A194" s="82"/>
      <c r="B194" s="28" t="s">
        <v>10</v>
      </c>
      <c r="C194" s="27"/>
      <c r="D194" s="23">
        <f>SUM(D185:D193)</f>
        <v>18.8</v>
      </c>
      <c r="E194" s="23">
        <f>SUM(E185:E193)</f>
        <v>0</v>
      </c>
      <c r="F194" s="23">
        <f>SUM(F185:F193)</f>
        <v>19.9</v>
      </c>
      <c r="G194" s="23">
        <f>SUM(G185:G193)</f>
        <v>0</v>
      </c>
      <c r="H194" s="23"/>
      <c r="I194" s="22">
        <f>LARGE(D194:G194,1)+LARGE(D194:G194,2)-H194</f>
        <v>38.7</v>
      </c>
    </row>
    <row r="195" spans="1:9" ht="15.75" customHeight="1">
      <c r="A195" s="82">
        <v>18</v>
      </c>
      <c r="B195" s="61" t="s">
        <v>74</v>
      </c>
      <c r="C195" s="76" t="s">
        <v>39</v>
      </c>
      <c r="D195" s="16"/>
      <c r="E195" s="16"/>
      <c r="F195" s="16"/>
      <c r="G195" s="18"/>
      <c r="H195" s="20"/>
      <c r="I195" s="21">
        <f aca="true" t="shared" si="17" ref="I195:I204">I196</f>
        <v>38.650000000000006</v>
      </c>
    </row>
    <row r="196" spans="1:9" ht="15" customHeight="1">
      <c r="A196" s="82"/>
      <c r="B196" s="56" t="s">
        <v>43</v>
      </c>
      <c r="C196" s="58"/>
      <c r="D196" s="17">
        <v>9.65</v>
      </c>
      <c r="E196" s="17"/>
      <c r="F196" s="17"/>
      <c r="G196" s="19">
        <v>9.3</v>
      </c>
      <c r="H196" s="20"/>
      <c r="I196" s="21">
        <f t="shared" si="17"/>
        <v>38.650000000000006</v>
      </c>
    </row>
    <row r="197" spans="1:9" ht="15.75" customHeight="1">
      <c r="A197" s="82"/>
      <c r="B197" s="56" t="s">
        <v>40</v>
      </c>
      <c r="C197" s="58"/>
      <c r="D197" s="17"/>
      <c r="E197" s="17"/>
      <c r="F197" s="17"/>
      <c r="G197" s="19">
        <v>9</v>
      </c>
      <c r="H197" s="20"/>
      <c r="I197" s="21">
        <f t="shared" si="17"/>
        <v>38.650000000000006</v>
      </c>
    </row>
    <row r="198" spans="1:9" ht="15" customHeight="1">
      <c r="A198" s="82"/>
      <c r="B198" s="56" t="s">
        <v>41</v>
      </c>
      <c r="C198" s="58"/>
      <c r="D198" s="17">
        <v>9.6</v>
      </c>
      <c r="E198" s="17">
        <v>10.1</v>
      </c>
      <c r="F198" s="17"/>
      <c r="G198" s="19"/>
      <c r="H198" s="20"/>
      <c r="I198" s="21">
        <f t="shared" si="17"/>
        <v>38.650000000000006</v>
      </c>
    </row>
    <row r="199" spans="1:9" ht="15" customHeight="1">
      <c r="A199" s="82"/>
      <c r="B199" s="69" t="s">
        <v>42</v>
      </c>
      <c r="C199" s="75"/>
      <c r="D199" s="17"/>
      <c r="E199" s="17">
        <v>9.6</v>
      </c>
      <c r="F199" s="17"/>
      <c r="G199" s="19"/>
      <c r="H199" s="20"/>
      <c r="I199" s="21">
        <f t="shared" si="17"/>
        <v>38.650000000000006</v>
      </c>
    </row>
    <row r="200" spans="1:9" ht="15" customHeight="1">
      <c r="A200" s="82"/>
      <c r="B200" s="24"/>
      <c r="C200" s="15"/>
      <c r="D200" s="17"/>
      <c r="E200" s="17"/>
      <c r="F200" s="17"/>
      <c r="G200" s="19"/>
      <c r="H200" s="20"/>
      <c r="I200" s="21">
        <f t="shared" si="17"/>
        <v>38.650000000000006</v>
      </c>
    </row>
    <row r="201" spans="1:9" ht="15" customHeight="1">
      <c r="A201" s="82"/>
      <c r="B201" s="24"/>
      <c r="C201" s="15"/>
      <c r="D201" s="17"/>
      <c r="E201" s="17"/>
      <c r="F201" s="17"/>
      <c r="G201" s="19"/>
      <c r="H201" s="20"/>
      <c r="I201" s="21">
        <f t="shared" si="17"/>
        <v>38.650000000000006</v>
      </c>
    </row>
    <row r="202" spans="1:9" ht="15" customHeight="1">
      <c r="A202" s="82"/>
      <c r="B202" s="24"/>
      <c r="C202" s="15"/>
      <c r="D202" s="17"/>
      <c r="E202" s="17"/>
      <c r="F202" s="17"/>
      <c r="G202" s="19"/>
      <c r="H202" s="20"/>
      <c r="I202" s="21">
        <f t="shared" si="17"/>
        <v>38.650000000000006</v>
      </c>
    </row>
    <row r="203" spans="1:9" ht="15" customHeight="1">
      <c r="A203" s="82"/>
      <c r="B203" s="24"/>
      <c r="C203" s="15"/>
      <c r="D203" s="17"/>
      <c r="E203" s="17"/>
      <c r="F203" s="17"/>
      <c r="G203" s="19"/>
      <c r="H203" s="20"/>
      <c r="I203" s="21">
        <f t="shared" si="17"/>
        <v>38.650000000000006</v>
      </c>
    </row>
    <row r="204" spans="1:9" ht="15" customHeight="1">
      <c r="A204" s="82"/>
      <c r="B204" s="24"/>
      <c r="C204" s="15"/>
      <c r="D204" s="25"/>
      <c r="E204" s="25"/>
      <c r="F204" s="25"/>
      <c r="G204" s="26"/>
      <c r="H204" s="20"/>
      <c r="I204" s="21">
        <f t="shared" si="17"/>
        <v>38.650000000000006</v>
      </c>
    </row>
    <row r="205" spans="1:9" ht="16.5" thickBot="1">
      <c r="A205" s="82"/>
      <c r="B205" s="28" t="s">
        <v>10</v>
      </c>
      <c r="C205" s="27"/>
      <c r="D205" s="23">
        <f>SUM(D196:D204)</f>
        <v>19.25</v>
      </c>
      <c r="E205" s="23">
        <f>SUM(E196:E204)</f>
        <v>19.7</v>
      </c>
      <c r="F205" s="23">
        <f>SUM(F196:F204)</f>
        <v>0</v>
      </c>
      <c r="G205" s="23">
        <f>SUM(G196:G204)</f>
        <v>18.3</v>
      </c>
      <c r="H205" s="23">
        <v>0.3</v>
      </c>
      <c r="I205" s="22">
        <f>LARGE(D205:G205,1)+LARGE(D205:G205,2)-H205</f>
        <v>38.650000000000006</v>
      </c>
    </row>
    <row r="206" spans="1:9" ht="15.75" customHeight="1">
      <c r="A206" s="82">
        <v>18</v>
      </c>
      <c r="B206" s="61" t="s">
        <v>73</v>
      </c>
      <c r="C206" s="76" t="s">
        <v>70</v>
      </c>
      <c r="D206" s="16"/>
      <c r="E206" s="16"/>
      <c r="F206" s="16"/>
      <c r="G206" s="18"/>
      <c r="H206" s="20"/>
      <c r="I206" s="21">
        <f aca="true" t="shared" si="18" ref="I206:I215">I207</f>
        <v>38.65</v>
      </c>
    </row>
    <row r="207" spans="1:9" ht="15" customHeight="1">
      <c r="A207" s="82"/>
      <c r="B207" s="56" t="s">
        <v>169</v>
      </c>
      <c r="C207" s="58"/>
      <c r="D207" s="17">
        <v>9.15</v>
      </c>
      <c r="E207" s="17">
        <v>9.7</v>
      </c>
      <c r="F207" s="17"/>
      <c r="G207" s="19"/>
      <c r="H207" s="20"/>
      <c r="I207" s="21">
        <f t="shared" si="18"/>
        <v>38.65</v>
      </c>
    </row>
    <row r="208" spans="1:9" ht="15" customHeight="1">
      <c r="A208" s="82"/>
      <c r="B208" s="56" t="s">
        <v>170</v>
      </c>
      <c r="C208" s="58"/>
      <c r="D208" s="17">
        <v>9.4</v>
      </c>
      <c r="E208" s="17"/>
      <c r="F208" s="17">
        <v>9.9</v>
      </c>
      <c r="G208" s="19"/>
      <c r="H208" s="20"/>
      <c r="I208" s="21">
        <f t="shared" si="18"/>
        <v>38.65</v>
      </c>
    </row>
    <row r="209" spans="1:9" ht="15.75" customHeight="1">
      <c r="A209" s="82"/>
      <c r="B209" s="56" t="s">
        <v>171</v>
      </c>
      <c r="C209" s="58"/>
      <c r="D209" s="17"/>
      <c r="E209" s="17">
        <v>9.1</v>
      </c>
      <c r="F209" s="17">
        <v>9.95</v>
      </c>
      <c r="G209" s="19"/>
      <c r="H209" s="20"/>
      <c r="I209" s="21">
        <f t="shared" si="18"/>
        <v>38.65</v>
      </c>
    </row>
    <row r="210" spans="1:9" ht="15" customHeight="1">
      <c r="A210" s="82"/>
      <c r="B210" s="59"/>
      <c r="C210" s="74"/>
      <c r="D210" s="17"/>
      <c r="E210" s="17"/>
      <c r="F210" s="17"/>
      <c r="G210" s="19"/>
      <c r="H210" s="20"/>
      <c r="I210" s="21">
        <f t="shared" si="18"/>
        <v>38.65</v>
      </c>
    </row>
    <row r="211" spans="1:9" ht="15" customHeight="1">
      <c r="A211" s="82"/>
      <c r="B211" s="59"/>
      <c r="C211" s="74"/>
      <c r="D211" s="17"/>
      <c r="E211" s="17"/>
      <c r="F211" s="17"/>
      <c r="G211" s="19"/>
      <c r="H211" s="20"/>
      <c r="I211" s="21">
        <f t="shared" si="18"/>
        <v>38.65</v>
      </c>
    </row>
    <row r="212" spans="1:9" ht="15" customHeight="1">
      <c r="A212" s="82"/>
      <c r="B212" s="59"/>
      <c r="C212" s="74"/>
      <c r="D212" s="17"/>
      <c r="E212" s="17"/>
      <c r="F212" s="17"/>
      <c r="G212" s="19"/>
      <c r="H212" s="20"/>
      <c r="I212" s="21">
        <f t="shared" si="18"/>
        <v>38.65</v>
      </c>
    </row>
    <row r="213" spans="1:9" ht="15" customHeight="1">
      <c r="A213" s="82"/>
      <c r="B213" s="59"/>
      <c r="C213" s="74"/>
      <c r="D213" s="17"/>
      <c r="E213" s="17"/>
      <c r="F213" s="17"/>
      <c r="G213" s="19"/>
      <c r="H213" s="20"/>
      <c r="I213" s="21">
        <f t="shared" si="18"/>
        <v>38.65</v>
      </c>
    </row>
    <row r="214" spans="1:9" ht="15" customHeight="1">
      <c r="A214" s="82"/>
      <c r="B214" s="59"/>
      <c r="C214" s="74"/>
      <c r="D214" s="17"/>
      <c r="E214" s="17"/>
      <c r="F214" s="17"/>
      <c r="G214" s="19"/>
      <c r="H214" s="20"/>
      <c r="I214" s="21">
        <f t="shared" si="18"/>
        <v>38.65</v>
      </c>
    </row>
    <row r="215" spans="1:9" ht="15" customHeight="1">
      <c r="A215" s="82"/>
      <c r="B215" s="24"/>
      <c r="C215" s="15"/>
      <c r="D215" s="25"/>
      <c r="E215" s="25"/>
      <c r="F215" s="25"/>
      <c r="G215" s="26"/>
      <c r="H215" s="20"/>
      <c r="I215" s="21">
        <f t="shared" si="18"/>
        <v>38.65</v>
      </c>
    </row>
    <row r="216" spans="1:9" ht="16.5" thickBot="1">
      <c r="A216" s="82"/>
      <c r="B216" s="28" t="s">
        <v>10</v>
      </c>
      <c r="C216" s="27"/>
      <c r="D216" s="23">
        <f>SUM(D207:D215)</f>
        <v>18.55</v>
      </c>
      <c r="E216" s="23">
        <f>SUM(E207:E215)</f>
        <v>18.799999999999997</v>
      </c>
      <c r="F216" s="23">
        <f>SUM(F207:F215)</f>
        <v>19.85</v>
      </c>
      <c r="G216" s="23">
        <f>SUM(G207:G215)</f>
        <v>0</v>
      </c>
      <c r="H216" s="23"/>
      <c r="I216" s="22">
        <f>LARGE(D216:G216,1)+LARGE(D216:G216,2)-H216</f>
        <v>38.65</v>
      </c>
    </row>
    <row r="217" spans="1:9" ht="15.75" customHeight="1" thickBot="1">
      <c r="A217" s="82">
        <v>20</v>
      </c>
      <c r="B217" s="52" t="s">
        <v>88</v>
      </c>
      <c r="C217" s="53" t="s">
        <v>84</v>
      </c>
      <c r="D217" s="16"/>
      <c r="E217" s="16"/>
      <c r="F217" s="16"/>
      <c r="G217" s="18"/>
      <c r="H217" s="20"/>
      <c r="I217" s="21">
        <f aca="true" t="shared" si="19" ref="I217:I226">I218</f>
        <v>38.6</v>
      </c>
    </row>
    <row r="218" spans="1:9" ht="15" customHeight="1">
      <c r="A218" s="82"/>
      <c r="B218" s="66" t="s">
        <v>92</v>
      </c>
      <c r="C218" s="75"/>
      <c r="D218" s="17">
        <v>9.55</v>
      </c>
      <c r="E218" s="17">
        <v>9.8</v>
      </c>
      <c r="F218" s="17">
        <v>8.8</v>
      </c>
      <c r="G218" s="19"/>
      <c r="H218" s="20"/>
      <c r="I218" s="21">
        <f t="shared" si="19"/>
        <v>38.6</v>
      </c>
    </row>
    <row r="219" spans="1:9" ht="15" customHeight="1">
      <c r="A219" s="82"/>
      <c r="B219" s="68" t="s">
        <v>91</v>
      </c>
      <c r="C219" s="75"/>
      <c r="D219" s="17">
        <v>9.65</v>
      </c>
      <c r="E219" s="17">
        <v>9.6</v>
      </c>
      <c r="F219" s="17">
        <v>9.8</v>
      </c>
      <c r="G219" s="19"/>
      <c r="H219" s="20"/>
      <c r="I219" s="21">
        <f t="shared" si="19"/>
        <v>38.6</v>
      </c>
    </row>
    <row r="220" spans="1:9" ht="15.75" customHeight="1" thickBot="1">
      <c r="A220" s="82"/>
      <c r="B220" s="70"/>
      <c r="C220" s="15"/>
      <c r="D220" s="17"/>
      <c r="E220" s="17"/>
      <c r="F220" s="17"/>
      <c r="G220" s="19"/>
      <c r="H220" s="20"/>
      <c r="I220" s="21">
        <f t="shared" si="19"/>
        <v>38.6</v>
      </c>
    </row>
    <row r="221" spans="1:9" ht="15" customHeight="1">
      <c r="A221" s="82"/>
      <c r="B221" s="24"/>
      <c r="C221" s="15"/>
      <c r="D221" s="17"/>
      <c r="E221" s="17"/>
      <c r="F221" s="17"/>
      <c r="G221" s="19"/>
      <c r="H221" s="20"/>
      <c r="I221" s="21">
        <f t="shared" si="19"/>
        <v>38.6</v>
      </c>
    </row>
    <row r="222" spans="1:9" ht="15" customHeight="1">
      <c r="A222" s="82"/>
      <c r="B222" s="24"/>
      <c r="C222" s="15"/>
      <c r="D222" s="17"/>
      <c r="E222" s="17"/>
      <c r="F222" s="17"/>
      <c r="G222" s="19"/>
      <c r="H222" s="20"/>
      <c r="I222" s="21">
        <f t="shared" si="19"/>
        <v>38.6</v>
      </c>
    </row>
    <row r="223" spans="1:9" ht="15" customHeight="1">
      <c r="A223" s="82"/>
      <c r="B223" s="24"/>
      <c r="C223" s="15"/>
      <c r="D223" s="17"/>
      <c r="E223" s="17"/>
      <c r="F223" s="17"/>
      <c r="G223" s="19"/>
      <c r="H223" s="20"/>
      <c r="I223" s="21">
        <f t="shared" si="19"/>
        <v>38.6</v>
      </c>
    </row>
    <row r="224" spans="1:9" ht="15" customHeight="1">
      <c r="A224" s="82"/>
      <c r="B224" s="24"/>
      <c r="C224" s="15"/>
      <c r="D224" s="17"/>
      <c r="E224" s="17"/>
      <c r="F224" s="17"/>
      <c r="G224" s="19"/>
      <c r="H224" s="20"/>
      <c r="I224" s="21">
        <f t="shared" si="19"/>
        <v>38.6</v>
      </c>
    </row>
    <row r="225" spans="1:9" ht="15" customHeight="1">
      <c r="A225" s="82"/>
      <c r="B225" s="24"/>
      <c r="C225" s="15"/>
      <c r="D225" s="17"/>
      <c r="E225" s="17"/>
      <c r="F225" s="17"/>
      <c r="G225" s="19"/>
      <c r="H225" s="20"/>
      <c r="I225" s="21">
        <f t="shared" si="19"/>
        <v>38.6</v>
      </c>
    </row>
    <row r="226" spans="1:9" ht="15" customHeight="1">
      <c r="A226" s="82"/>
      <c r="B226" s="24"/>
      <c r="C226" s="15"/>
      <c r="D226" s="25"/>
      <c r="E226" s="25"/>
      <c r="F226" s="25"/>
      <c r="G226" s="26"/>
      <c r="H226" s="20"/>
      <c r="I226" s="21">
        <f t="shared" si="19"/>
        <v>38.6</v>
      </c>
    </row>
    <row r="227" spans="1:9" ht="15.75">
      <c r="A227" s="82"/>
      <c r="B227" s="28" t="s">
        <v>10</v>
      </c>
      <c r="C227" s="27"/>
      <c r="D227" s="23">
        <f>SUM(D218:D226)</f>
        <v>19.200000000000003</v>
      </c>
      <c r="E227" s="23">
        <f>SUM(E218:E226)</f>
        <v>19.4</v>
      </c>
      <c r="F227" s="23">
        <f>SUM(F218:F226)</f>
        <v>18.6</v>
      </c>
      <c r="G227" s="23">
        <f>SUM(G218:G226)</f>
        <v>0</v>
      </c>
      <c r="H227" s="23"/>
      <c r="I227" s="22">
        <f>LARGE(D227:G227,1)+LARGE(D227:G227,2)-H227</f>
        <v>38.6</v>
      </c>
    </row>
    <row r="228" spans="1:9" ht="15.75" customHeight="1">
      <c r="A228" s="82">
        <v>21</v>
      </c>
      <c r="B228" s="65" t="s">
        <v>27</v>
      </c>
      <c r="C228" s="80" t="s">
        <v>23</v>
      </c>
      <c r="D228" s="16"/>
      <c r="E228" s="16"/>
      <c r="F228" s="16"/>
      <c r="G228" s="18"/>
      <c r="H228" s="20"/>
      <c r="I228" s="21">
        <f aca="true" t="shared" si="20" ref="I228:I237">I229</f>
        <v>38.55</v>
      </c>
    </row>
    <row r="229" spans="1:9" ht="15" customHeight="1">
      <c r="A229" s="82"/>
      <c r="B229" s="56" t="s">
        <v>29</v>
      </c>
      <c r="C229" s="58"/>
      <c r="D229" s="17">
        <v>9.2</v>
      </c>
      <c r="E229" s="17"/>
      <c r="F229" s="17">
        <v>9.8</v>
      </c>
      <c r="G229" s="19"/>
      <c r="H229" s="20"/>
      <c r="I229" s="21">
        <f t="shared" si="20"/>
        <v>38.55</v>
      </c>
    </row>
    <row r="230" spans="1:9" ht="15" customHeight="1">
      <c r="A230" s="82"/>
      <c r="B230" s="56" t="s">
        <v>30</v>
      </c>
      <c r="C230" s="58"/>
      <c r="D230" s="17">
        <v>9.1</v>
      </c>
      <c r="E230" s="17">
        <v>9.8</v>
      </c>
      <c r="F230" s="17"/>
      <c r="G230" s="19"/>
      <c r="H230" s="20"/>
      <c r="I230" s="21">
        <f t="shared" si="20"/>
        <v>38.55</v>
      </c>
    </row>
    <row r="231" spans="1:9" ht="15.75" customHeight="1">
      <c r="A231" s="82"/>
      <c r="B231" s="56" t="s">
        <v>31</v>
      </c>
      <c r="C231" s="58"/>
      <c r="D231" s="17"/>
      <c r="E231" s="17">
        <v>9.5</v>
      </c>
      <c r="F231" s="17">
        <v>9.45</v>
      </c>
      <c r="G231" s="19"/>
      <c r="H231" s="20"/>
      <c r="I231" s="21">
        <f t="shared" si="20"/>
        <v>38.55</v>
      </c>
    </row>
    <row r="232" spans="1:9" ht="15" customHeight="1">
      <c r="A232" s="82"/>
      <c r="B232" s="24"/>
      <c r="C232" s="15"/>
      <c r="D232" s="17"/>
      <c r="E232" s="17"/>
      <c r="F232" s="17"/>
      <c r="G232" s="19"/>
      <c r="H232" s="20"/>
      <c r="I232" s="21">
        <f t="shared" si="20"/>
        <v>38.55</v>
      </c>
    </row>
    <row r="233" spans="1:9" ht="15" customHeight="1">
      <c r="A233" s="82"/>
      <c r="B233" s="24"/>
      <c r="C233" s="15"/>
      <c r="D233" s="17"/>
      <c r="E233" s="17"/>
      <c r="F233" s="17"/>
      <c r="G233" s="19"/>
      <c r="H233" s="20"/>
      <c r="I233" s="21">
        <f t="shared" si="20"/>
        <v>38.55</v>
      </c>
    </row>
    <row r="234" spans="1:9" ht="15" customHeight="1">
      <c r="A234" s="82"/>
      <c r="B234" s="24"/>
      <c r="C234" s="15"/>
      <c r="D234" s="17"/>
      <c r="E234" s="17"/>
      <c r="F234" s="17"/>
      <c r="G234" s="19"/>
      <c r="H234" s="20"/>
      <c r="I234" s="21">
        <f t="shared" si="20"/>
        <v>38.55</v>
      </c>
    </row>
    <row r="235" spans="1:9" ht="15" customHeight="1">
      <c r="A235" s="82"/>
      <c r="B235" s="24"/>
      <c r="C235" s="15"/>
      <c r="D235" s="17"/>
      <c r="E235" s="17"/>
      <c r="F235" s="17"/>
      <c r="G235" s="19"/>
      <c r="H235" s="20"/>
      <c r="I235" s="21">
        <f t="shared" si="20"/>
        <v>38.55</v>
      </c>
    </row>
    <row r="236" spans="1:9" ht="15" customHeight="1">
      <c r="A236" s="82"/>
      <c r="B236" s="24"/>
      <c r="C236" s="15"/>
      <c r="D236" s="17"/>
      <c r="E236" s="17"/>
      <c r="F236" s="17"/>
      <c r="G236" s="19"/>
      <c r="H236" s="20"/>
      <c r="I236" s="21">
        <f t="shared" si="20"/>
        <v>38.55</v>
      </c>
    </row>
    <row r="237" spans="1:9" ht="15" customHeight="1">
      <c r="A237" s="82"/>
      <c r="B237" s="24"/>
      <c r="C237" s="15"/>
      <c r="D237" s="25"/>
      <c r="E237" s="25"/>
      <c r="F237" s="25"/>
      <c r="G237" s="26"/>
      <c r="H237" s="20"/>
      <c r="I237" s="21">
        <f t="shared" si="20"/>
        <v>38.55</v>
      </c>
    </row>
    <row r="238" spans="1:9" ht="15.75">
      <c r="A238" s="82"/>
      <c r="B238" s="28" t="s">
        <v>10</v>
      </c>
      <c r="C238" s="27"/>
      <c r="D238" s="23">
        <f>SUM(D229:D237)</f>
        <v>18.299999999999997</v>
      </c>
      <c r="E238" s="23">
        <f>SUM(E229:E237)</f>
        <v>19.3</v>
      </c>
      <c r="F238" s="23">
        <f>SUM(F229:F237)</f>
        <v>19.25</v>
      </c>
      <c r="G238" s="23">
        <f>SUM(G229:G237)</f>
        <v>0</v>
      </c>
      <c r="H238" s="23"/>
      <c r="I238" s="22">
        <f>LARGE(D238:G238,1)+LARGE(D238:G238,2)-H238</f>
        <v>38.55</v>
      </c>
    </row>
    <row r="239" spans="1:9" ht="15.75" customHeight="1">
      <c r="A239" s="82">
        <v>22</v>
      </c>
      <c r="B239" s="65" t="s">
        <v>77</v>
      </c>
      <c r="C239" s="80" t="s">
        <v>39</v>
      </c>
      <c r="D239" s="16"/>
      <c r="E239" s="16"/>
      <c r="F239" s="16"/>
      <c r="G239" s="18"/>
      <c r="H239" s="20"/>
      <c r="I239" s="21">
        <f aca="true" t="shared" si="21" ref="I239:I248">I240</f>
        <v>38.2</v>
      </c>
    </row>
    <row r="240" spans="1:9" ht="15" customHeight="1">
      <c r="A240" s="82"/>
      <c r="B240" s="56" t="s">
        <v>197</v>
      </c>
      <c r="C240" s="58"/>
      <c r="D240" s="17">
        <v>9.05</v>
      </c>
      <c r="E240" s="17">
        <v>9.9</v>
      </c>
      <c r="F240" s="17"/>
      <c r="G240" s="19"/>
      <c r="H240" s="20"/>
      <c r="I240" s="21">
        <f t="shared" si="21"/>
        <v>38.2</v>
      </c>
    </row>
    <row r="241" spans="1:9" ht="15" customHeight="1">
      <c r="A241" s="82"/>
      <c r="B241" s="56" t="s">
        <v>79</v>
      </c>
      <c r="C241" s="58"/>
      <c r="D241" s="17"/>
      <c r="E241" s="17"/>
      <c r="F241" s="17"/>
      <c r="G241" s="19"/>
      <c r="H241" s="20"/>
      <c r="I241" s="21">
        <f t="shared" si="21"/>
        <v>38.2</v>
      </c>
    </row>
    <row r="242" spans="1:9" ht="15.75" customHeight="1">
      <c r="A242" s="82"/>
      <c r="B242" s="56" t="s">
        <v>198</v>
      </c>
      <c r="C242" s="58"/>
      <c r="D242" s="17"/>
      <c r="E242" s="17">
        <v>9.6</v>
      </c>
      <c r="F242" s="17"/>
      <c r="G242" s="19">
        <v>9.1</v>
      </c>
      <c r="H242" s="20"/>
      <c r="I242" s="21">
        <f t="shared" si="21"/>
        <v>38.2</v>
      </c>
    </row>
    <row r="243" spans="1:9" ht="15" customHeight="1">
      <c r="A243" s="82"/>
      <c r="B243" s="69" t="s">
        <v>80</v>
      </c>
      <c r="C243" s="75"/>
      <c r="D243" s="17">
        <v>9.3</v>
      </c>
      <c r="E243" s="17"/>
      <c r="F243" s="17"/>
      <c r="G243" s="19">
        <v>9.6</v>
      </c>
      <c r="H243" s="20"/>
      <c r="I243" s="21">
        <f t="shared" si="21"/>
        <v>38.2</v>
      </c>
    </row>
    <row r="244" spans="1:9" ht="15" customHeight="1">
      <c r="A244" s="82"/>
      <c r="B244" s="43"/>
      <c r="C244" s="15"/>
      <c r="D244" s="17"/>
      <c r="E244" s="17"/>
      <c r="F244" s="17"/>
      <c r="G244" s="19"/>
      <c r="H244" s="20"/>
      <c r="I244" s="21">
        <f t="shared" si="21"/>
        <v>38.2</v>
      </c>
    </row>
    <row r="245" spans="1:9" ht="15" customHeight="1">
      <c r="A245" s="82"/>
      <c r="B245" s="24"/>
      <c r="C245" s="15"/>
      <c r="D245" s="17"/>
      <c r="E245" s="17"/>
      <c r="F245" s="17"/>
      <c r="G245" s="19"/>
      <c r="H245" s="20"/>
      <c r="I245" s="21">
        <f t="shared" si="21"/>
        <v>38.2</v>
      </c>
    </row>
    <row r="246" spans="1:9" ht="15" customHeight="1">
      <c r="A246" s="82"/>
      <c r="B246" s="24"/>
      <c r="C246" s="15"/>
      <c r="D246" s="17"/>
      <c r="E246" s="17"/>
      <c r="F246" s="17"/>
      <c r="G246" s="19"/>
      <c r="H246" s="20"/>
      <c r="I246" s="21">
        <f t="shared" si="21"/>
        <v>38.2</v>
      </c>
    </row>
    <row r="247" spans="1:9" ht="15" customHeight="1">
      <c r="A247" s="82"/>
      <c r="B247" s="24"/>
      <c r="C247" s="15"/>
      <c r="D247" s="17"/>
      <c r="E247" s="17"/>
      <c r="F247" s="17"/>
      <c r="G247" s="19"/>
      <c r="H247" s="20"/>
      <c r="I247" s="21">
        <f t="shared" si="21"/>
        <v>38.2</v>
      </c>
    </row>
    <row r="248" spans="1:9" ht="15" customHeight="1">
      <c r="A248" s="82"/>
      <c r="B248" s="24"/>
      <c r="C248" s="15"/>
      <c r="D248" s="25"/>
      <c r="E248" s="25"/>
      <c r="F248" s="25"/>
      <c r="G248" s="26"/>
      <c r="H248" s="20"/>
      <c r="I248" s="21">
        <f t="shared" si="21"/>
        <v>38.2</v>
      </c>
    </row>
    <row r="249" spans="1:9" ht="15.75">
      <c r="A249" s="82"/>
      <c r="B249" s="28" t="s">
        <v>10</v>
      </c>
      <c r="C249" s="27"/>
      <c r="D249" s="23">
        <f>SUM(D240:D248)</f>
        <v>18.35</v>
      </c>
      <c r="E249" s="23">
        <f>SUM(E240:E248)</f>
        <v>19.5</v>
      </c>
      <c r="F249" s="23">
        <f>SUM(F240:F248)</f>
        <v>0</v>
      </c>
      <c r="G249" s="23">
        <f>SUM(G240:G248)</f>
        <v>18.7</v>
      </c>
      <c r="H249" s="23"/>
      <c r="I249" s="22">
        <f>LARGE(D249:G249,1)+LARGE(D249:G249,2)-H249</f>
        <v>38.2</v>
      </c>
    </row>
    <row r="250" spans="1:9" ht="15.75" customHeight="1">
      <c r="A250" s="82">
        <v>23</v>
      </c>
      <c r="B250" s="47" t="s">
        <v>90</v>
      </c>
      <c r="C250" s="49" t="s">
        <v>84</v>
      </c>
      <c r="D250" s="16"/>
      <c r="E250" s="16"/>
      <c r="F250" s="16"/>
      <c r="G250" s="18"/>
      <c r="H250" s="20"/>
      <c r="I250" s="21">
        <f aca="true" t="shared" si="22" ref="I250:I259">I251</f>
        <v>38.1</v>
      </c>
    </row>
    <row r="251" spans="1:9" ht="15" customHeight="1">
      <c r="A251" s="82"/>
      <c r="B251" s="56" t="s">
        <v>98</v>
      </c>
      <c r="C251" s="58"/>
      <c r="D251" s="17"/>
      <c r="E251" s="17"/>
      <c r="F251" s="17">
        <v>8.55</v>
      </c>
      <c r="G251" s="19"/>
      <c r="H251" s="20"/>
      <c r="I251" s="21">
        <f t="shared" si="22"/>
        <v>38.1</v>
      </c>
    </row>
    <row r="252" spans="1:9" ht="15" customHeight="1">
      <c r="A252" s="82"/>
      <c r="B252" s="56" t="s">
        <v>97</v>
      </c>
      <c r="C252" s="58"/>
      <c r="D252" s="17">
        <v>9.55</v>
      </c>
      <c r="E252" s="17">
        <v>9.5</v>
      </c>
      <c r="F252" s="17"/>
      <c r="G252" s="19"/>
      <c r="H252" s="20"/>
      <c r="I252" s="21">
        <f t="shared" si="22"/>
        <v>38.1</v>
      </c>
    </row>
    <row r="253" spans="1:9" ht="15" customHeight="1">
      <c r="A253" s="82"/>
      <c r="B253" s="68" t="s">
        <v>99</v>
      </c>
      <c r="C253" s="75"/>
      <c r="D253" s="17"/>
      <c r="E253" s="17"/>
      <c r="F253" s="17">
        <v>9.6</v>
      </c>
      <c r="G253" s="19"/>
      <c r="H253" s="20"/>
      <c r="I253" s="21">
        <f t="shared" si="22"/>
        <v>38.1</v>
      </c>
    </row>
    <row r="254" spans="1:9" ht="15.75" customHeight="1" thickBot="1">
      <c r="A254" s="82"/>
      <c r="B254" s="71" t="s">
        <v>96</v>
      </c>
      <c r="C254" s="75"/>
      <c r="D254" s="17">
        <v>9.55</v>
      </c>
      <c r="E254" s="17">
        <v>9.5</v>
      </c>
      <c r="F254" s="17"/>
      <c r="G254" s="19"/>
      <c r="H254" s="20"/>
      <c r="I254" s="21">
        <f t="shared" si="22"/>
        <v>38.1</v>
      </c>
    </row>
    <row r="255" spans="1:9" ht="15" customHeight="1">
      <c r="A255" s="82"/>
      <c r="B255" s="73"/>
      <c r="C255" s="81"/>
      <c r="D255" s="17"/>
      <c r="E255" s="17"/>
      <c r="F255" s="17"/>
      <c r="G255" s="19"/>
      <c r="H255" s="20"/>
      <c r="I255" s="21">
        <f t="shared" si="22"/>
        <v>38.1</v>
      </c>
    </row>
    <row r="256" spans="1:9" ht="15" customHeight="1">
      <c r="A256" s="82"/>
      <c r="B256" s="73"/>
      <c r="C256" s="81"/>
      <c r="D256" s="17"/>
      <c r="E256" s="17"/>
      <c r="F256" s="17"/>
      <c r="G256" s="19"/>
      <c r="H256" s="20"/>
      <c r="I256" s="21">
        <f t="shared" si="22"/>
        <v>38.1</v>
      </c>
    </row>
    <row r="257" spans="1:9" ht="15" customHeight="1">
      <c r="A257" s="82"/>
      <c r="B257" s="73"/>
      <c r="C257" s="81"/>
      <c r="D257" s="17"/>
      <c r="E257" s="17"/>
      <c r="F257" s="17"/>
      <c r="G257" s="19"/>
      <c r="H257" s="20"/>
      <c r="I257" s="21">
        <f t="shared" si="22"/>
        <v>38.1</v>
      </c>
    </row>
    <row r="258" spans="1:9" ht="15" customHeight="1">
      <c r="A258" s="82"/>
      <c r="B258" s="73"/>
      <c r="C258" s="81"/>
      <c r="D258" s="17"/>
      <c r="E258" s="17"/>
      <c r="F258" s="17"/>
      <c r="G258" s="19"/>
      <c r="H258" s="20"/>
      <c r="I258" s="21">
        <f t="shared" si="22"/>
        <v>38.1</v>
      </c>
    </row>
    <row r="259" spans="1:9" ht="15" customHeight="1">
      <c r="A259" s="82"/>
      <c r="B259" s="24"/>
      <c r="C259" s="15"/>
      <c r="D259" s="25"/>
      <c r="E259" s="25"/>
      <c r="F259" s="25"/>
      <c r="G259" s="26"/>
      <c r="H259" s="20"/>
      <c r="I259" s="21">
        <f t="shared" si="22"/>
        <v>38.1</v>
      </c>
    </row>
    <row r="260" spans="1:9" ht="16.5" thickBot="1">
      <c r="A260" s="82"/>
      <c r="B260" s="28" t="s">
        <v>10</v>
      </c>
      <c r="C260" s="27"/>
      <c r="D260" s="23">
        <f>SUM(D251:D259)</f>
        <v>19.1</v>
      </c>
      <c r="E260" s="23">
        <f>SUM(E251:E259)</f>
        <v>19</v>
      </c>
      <c r="F260" s="23">
        <f>SUM(F251:F259)</f>
        <v>18.15</v>
      </c>
      <c r="G260" s="23">
        <f>SUM(G251:G259)</f>
        <v>0</v>
      </c>
      <c r="H260" s="23"/>
      <c r="I260" s="22">
        <f>LARGE(D260:G260,1)+LARGE(D260:G260,2)-H260</f>
        <v>38.1</v>
      </c>
    </row>
    <row r="261" spans="1:9" ht="15.75" customHeight="1">
      <c r="A261" s="82">
        <v>24</v>
      </c>
      <c r="B261" s="48" t="s">
        <v>128</v>
      </c>
      <c r="C261" s="51" t="s">
        <v>114</v>
      </c>
      <c r="D261" s="16"/>
      <c r="E261" s="16"/>
      <c r="F261" s="16"/>
      <c r="G261" s="18"/>
      <c r="H261" s="20"/>
      <c r="I261" s="21">
        <f aca="true" t="shared" si="23" ref="I261:I270">I262</f>
        <v>37.949999999999996</v>
      </c>
    </row>
    <row r="262" spans="1:9" ht="15" customHeight="1">
      <c r="A262" s="82"/>
      <c r="B262" s="56" t="s">
        <v>135</v>
      </c>
      <c r="C262" s="57"/>
      <c r="D262" s="17">
        <v>9.95</v>
      </c>
      <c r="E262" s="17"/>
      <c r="F262" s="17">
        <v>9.7</v>
      </c>
      <c r="G262" s="19"/>
      <c r="H262" s="20"/>
      <c r="I262" s="21">
        <f t="shared" si="23"/>
        <v>37.949999999999996</v>
      </c>
    </row>
    <row r="263" spans="1:9" ht="15" customHeight="1">
      <c r="A263" s="82"/>
      <c r="B263" s="56" t="s">
        <v>136</v>
      </c>
      <c r="C263" s="57"/>
      <c r="D263" s="17"/>
      <c r="E263" s="17">
        <v>9.4</v>
      </c>
      <c r="F263" s="17">
        <v>8.85</v>
      </c>
      <c r="G263" s="19"/>
      <c r="H263" s="20"/>
      <c r="I263" s="21">
        <f t="shared" si="23"/>
        <v>37.949999999999996</v>
      </c>
    </row>
    <row r="264" spans="1:9" ht="15.75" customHeight="1">
      <c r="A264" s="82"/>
      <c r="B264" s="56" t="s">
        <v>137</v>
      </c>
      <c r="C264" s="57"/>
      <c r="D264" s="17">
        <v>9.1</v>
      </c>
      <c r="E264" s="17">
        <v>9.5</v>
      </c>
      <c r="F264" s="17"/>
      <c r="G264" s="19"/>
      <c r="H264" s="20"/>
      <c r="I264" s="21">
        <f t="shared" si="23"/>
        <v>37.949999999999996</v>
      </c>
    </row>
    <row r="265" spans="1:9" ht="15.75" customHeight="1">
      <c r="A265" s="82"/>
      <c r="B265" s="67"/>
      <c r="C265" s="74"/>
      <c r="D265" s="17"/>
      <c r="E265" s="17"/>
      <c r="F265" s="17"/>
      <c r="G265" s="19"/>
      <c r="H265" s="20"/>
      <c r="I265" s="21">
        <f t="shared" si="23"/>
        <v>37.949999999999996</v>
      </c>
    </row>
    <row r="266" spans="1:9" ht="15" customHeight="1">
      <c r="A266" s="82"/>
      <c r="B266" s="24"/>
      <c r="C266" s="15"/>
      <c r="D266" s="17"/>
      <c r="E266" s="17"/>
      <c r="F266" s="17"/>
      <c r="G266" s="19"/>
      <c r="H266" s="20"/>
      <c r="I266" s="21">
        <f t="shared" si="23"/>
        <v>37.949999999999996</v>
      </c>
    </row>
    <row r="267" spans="1:9" ht="15" customHeight="1">
      <c r="A267" s="82"/>
      <c r="B267" s="24"/>
      <c r="C267" s="15"/>
      <c r="D267" s="17"/>
      <c r="E267" s="17"/>
      <c r="F267" s="17"/>
      <c r="G267" s="19"/>
      <c r="H267" s="20"/>
      <c r="I267" s="21">
        <f t="shared" si="23"/>
        <v>37.949999999999996</v>
      </c>
    </row>
    <row r="268" spans="1:9" ht="15" customHeight="1">
      <c r="A268" s="82"/>
      <c r="B268" s="24"/>
      <c r="C268" s="15"/>
      <c r="D268" s="17"/>
      <c r="E268" s="17"/>
      <c r="F268" s="17"/>
      <c r="G268" s="19"/>
      <c r="H268" s="20"/>
      <c r="I268" s="21">
        <f t="shared" si="23"/>
        <v>37.949999999999996</v>
      </c>
    </row>
    <row r="269" spans="1:9" ht="15" customHeight="1">
      <c r="A269" s="82"/>
      <c r="B269" s="24"/>
      <c r="C269" s="15"/>
      <c r="D269" s="17"/>
      <c r="E269" s="17"/>
      <c r="F269" s="17"/>
      <c r="G269" s="19"/>
      <c r="H269" s="20"/>
      <c r="I269" s="21">
        <f t="shared" si="23"/>
        <v>37.949999999999996</v>
      </c>
    </row>
    <row r="270" spans="1:9" ht="15" customHeight="1">
      <c r="A270" s="82"/>
      <c r="B270" s="24"/>
      <c r="C270" s="15"/>
      <c r="D270" s="25"/>
      <c r="E270" s="25"/>
      <c r="F270" s="25"/>
      <c r="G270" s="26"/>
      <c r="H270" s="20"/>
      <c r="I270" s="21">
        <f t="shared" si="23"/>
        <v>37.949999999999996</v>
      </c>
    </row>
    <row r="271" spans="1:9" ht="16.5" thickBot="1">
      <c r="A271" s="82"/>
      <c r="B271" s="28" t="s">
        <v>10</v>
      </c>
      <c r="C271" s="27"/>
      <c r="D271" s="23">
        <f>SUM(D262:D270)</f>
        <v>19.049999999999997</v>
      </c>
      <c r="E271" s="23">
        <f>SUM(E262:E270)</f>
        <v>18.9</v>
      </c>
      <c r="F271" s="23">
        <f>SUM(F262:F270)</f>
        <v>18.549999999999997</v>
      </c>
      <c r="G271" s="23">
        <f>SUM(G262:G270)</f>
        <v>0</v>
      </c>
      <c r="H271" s="23"/>
      <c r="I271" s="22">
        <f>LARGE(D271:G271,1)+LARGE(D271:G271,2)-H271</f>
        <v>37.949999999999996</v>
      </c>
    </row>
    <row r="272" spans="1:9" ht="15" customHeight="1">
      <c r="A272" s="82">
        <v>25</v>
      </c>
      <c r="B272" s="61" t="s">
        <v>75</v>
      </c>
      <c r="C272" s="76" t="s">
        <v>39</v>
      </c>
      <c r="D272" s="16"/>
      <c r="E272" s="16"/>
      <c r="F272" s="16"/>
      <c r="G272" s="18"/>
      <c r="H272" s="20"/>
      <c r="I272" s="21">
        <f aca="true" t="shared" si="24" ref="I272:I281">I273</f>
        <v>37.849999999999994</v>
      </c>
    </row>
    <row r="273" spans="1:9" ht="15" customHeight="1">
      <c r="A273" s="82"/>
      <c r="B273" s="56" t="s">
        <v>78</v>
      </c>
      <c r="C273" s="58"/>
      <c r="D273" s="17">
        <v>9.45</v>
      </c>
      <c r="E273" s="17">
        <v>9.4</v>
      </c>
      <c r="F273" s="17"/>
      <c r="G273" s="19">
        <v>9.3</v>
      </c>
      <c r="H273" s="20"/>
      <c r="I273" s="21">
        <f t="shared" si="24"/>
        <v>37.849999999999994</v>
      </c>
    </row>
    <row r="274" spans="1:9" ht="15" customHeight="1">
      <c r="A274" s="82"/>
      <c r="B274" s="56" t="s">
        <v>194</v>
      </c>
      <c r="C274" s="58"/>
      <c r="D274" s="17"/>
      <c r="E274" s="17"/>
      <c r="F274" s="17"/>
      <c r="G274" s="19">
        <v>9.2</v>
      </c>
      <c r="H274" s="20"/>
      <c r="I274" s="21">
        <f t="shared" si="24"/>
        <v>37.849999999999994</v>
      </c>
    </row>
    <row r="275" spans="1:9" ht="15" customHeight="1">
      <c r="A275" s="82"/>
      <c r="B275" s="56" t="s">
        <v>195</v>
      </c>
      <c r="C275" s="58"/>
      <c r="D275" s="17"/>
      <c r="E275" s="17">
        <v>9.9</v>
      </c>
      <c r="F275" s="17"/>
      <c r="G275" s="19"/>
      <c r="H275" s="20"/>
      <c r="I275" s="21">
        <f t="shared" si="24"/>
        <v>37.849999999999994</v>
      </c>
    </row>
    <row r="276" spans="1:9" ht="15" customHeight="1">
      <c r="A276" s="82"/>
      <c r="B276" s="56" t="s">
        <v>196</v>
      </c>
      <c r="C276" s="58"/>
      <c r="D276" s="17">
        <v>9.1</v>
      </c>
      <c r="E276" s="17"/>
      <c r="F276" s="17"/>
      <c r="G276" s="19"/>
      <c r="H276" s="20"/>
      <c r="I276" s="21">
        <f t="shared" si="24"/>
        <v>37.849999999999994</v>
      </c>
    </row>
    <row r="277" spans="1:9" ht="15" customHeight="1">
      <c r="A277" s="82"/>
      <c r="B277" s="67"/>
      <c r="C277" s="74"/>
      <c r="D277" s="17"/>
      <c r="E277" s="17"/>
      <c r="F277" s="17"/>
      <c r="G277" s="19"/>
      <c r="H277" s="20"/>
      <c r="I277" s="21">
        <f t="shared" si="24"/>
        <v>37.849999999999994</v>
      </c>
    </row>
    <row r="278" spans="1:9" ht="15" customHeight="1">
      <c r="A278" s="82"/>
      <c r="B278" s="24"/>
      <c r="C278" s="15"/>
      <c r="D278" s="17"/>
      <c r="E278" s="17"/>
      <c r="F278" s="17"/>
      <c r="G278" s="19"/>
      <c r="H278" s="20"/>
      <c r="I278" s="21">
        <f t="shared" si="24"/>
        <v>37.849999999999994</v>
      </c>
    </row>
    <row r="279" spans="1:9" ht="15" customHeight="1">
      <c r="A279" s="82"/>
      <c r="B279" s="24"/>
      <c r="C279" s="15"/>
      <c r="D279" s="17"/>
      <c r="E279" s="17"/>
      <c r="F279" s="17"/>
      <c r="G279" s="19"/>
      <c r="H279" s="20"/>
      <c r="I279" s="21">
        <f t="shared" si="24"/>
        <v>37.849999999999994</v>
      </c>
    </row>
    <row r="280" spans="1:9" ht="15" customHeight="1">
      <c r="A280" s="82"/>
      <c r="B280" s="24"/>
      <c r="C280" s="15"/>
      <c r="D280" s="17"/>
      <c r="E280" s="17"/>
      <c r="F280" s="17"/>
      <c r="G280" s="19"/>
      <c r="H280" s="20"/>
      <c r="I280" s="21">
        <f t="shared" si="24"/>
        <v>37.849999999999994</v>
      </c>
    </row>
    <row r="281" spans="1:9" ht="15" customHeight="1">
      <c r="A281" s="82"/>
      <c r="B281" s="24"/>
      <c r="C281" s="15"/>
      <c r="D281" s="25"/>
      <c r="E281" s="25"/>
      <c r="F281" s="25"/>
      <c r="G281" s="26"/>
      <c r="H281" s="20"/>
      <c r="I281" s="21">
        <f t="shared" si="24"/>
        <v>37.849999999999994</v>
      </c>
    </row>
    <row r="282" spans="1:9" ht="15.75">
      <c r="A282" s="82"/>
      <c r="B282" s="28" t="s">
        <v>10</v>
      </c>
      <c r="C282" s="27"/>
      <c r="D282" s="23">
        <f>SUM(D273:D281)</f>
        <v>18.549999999999997</v>
      </c>
      <c r="E282" s="23">
        <f>SUM(E273:E281)</f>
        <v>19.3</v>
      </c>
      <c r="F282" s="23">
        <f>SUM(F273:F281)</f>
        <v>0</v>
      </c>
      <c r="G282" s="23">
        <f>SUM(G273:G281)</f>
        <v>18.5</v>
      </c>
      <c r="H282" s="23"/>
      <c r="I282" s="22">
        <f>LARGE(D282:G282,1)+LARGE(D282:G282,2)-H282</f>
        <v>37.849999999999994</v>
      </c>
    </row>
    <row r="283" spans="1:9" ht="15" customHeight="1" thickBot="1">
      <c r="A283" s="82">
        <v>26</v>
      </c>
      <c r="B283" s="54" t="s">
        <v>155</v>
      </c>
      <c r="C283" s="55" t="s">
        <v>70</v>
      </c>
      <c r="D283" s="16"/>
      <c r="E283" s="16"/>
      <c r="F283" s="16"/>
      <c r="G283" s="18"/>
      <c r="H283" s="20"/>
      <c r="I283" s="21">
        <f aca="true" t="shared" si="25" ref="I283:I292">I284</f>
        <v>37.599999999999994</v>
      </c>
    </row>
    <row r="284" spans="1:9" ht="15" customHeight="1">
      <c r="A284" s="82"/>
      <c r="B284" s="66" t="s">
        <v>156</v>
      </c>
      <c r="C284" s="75"/>
      <c r="D284" s="17"/>
      <c r="E284" s="17">
        <v>9.3</v>
      </c>
      <c r="F284" s="17">
        <v>8.6</v>
      </c>
      <c r="G284" s="19"/>
      <c r="H284" s="20"/>
      <c r="I284" s="21">
        <f t="shared" si="25"/>
        <v>37.599999999999994</v>
      </c>
    </row>
    <row r="285" spans="1:9" ht="15" customHeight="1">
      <c r="A285" s="82"/>
      <c r="B285" s="68" t="s">
        <v>157</v>
      </c>
      <c r="C285" s="75"/>
      <c r="D285" s="17">
        <v>9.2</v>
      </c>
      <c r="E285" s="17">
        <v>9.5</v>
      </c>
      <c r="F285" s="17"/>
      <c r="G285" s="19"/>
      <c r="H285" s="20"/>
      <c r="I285" s="21">
        <f t="shared" si="25"/>
        <v>37.599999999999994</v>
      </c>
    </row>
    <row r="286" spans="1:9" ht="15" customHeight="1">
      <c r="A286" s="82"/>
      <c r="B286" s="68" t="s">
        <v>158</v>
      </c>
      <c r="C286" s="75"/>
      <c r="D286" s="17">
        <v>9.6</v>
      </c>
      <c r="E286" s="17"/>
      <c r="F286" s="17">
        <v>9.75</v>
      </c>
      <c r="G286" s="19"/>
      <c r="H286" s="20"/>
      <c r="I286" s="21">
        <f t="shared" si="25"/>
        <v>37.599999999999994</v>
      </c>
    </row>
    <row r="287" spans="1:9" ht="15" customHeight="1" thickBot="1">
      <c r="A287" s="82"/>
      <c r="B287" s="70"/>
      <c r="C287" s="15"/>
      <c r="D287" s="17"/>
      <c r="E287" s="17"/>
      <c r="F287" s="17"/>
      <c r="G287" s="19"/>
      <c r="H287" s="20"/>
      <c r="I287" s="21">
        <f t="shared" si="25"/>
        <v>37.599999999999994</v>
      </c>
    </row>
    <row r="288" spans="1:9" ht="15" customHeight="1">
      <c r="A288" s="82"/>
      <c r="B288" s="24"/>
      <c r="C288" s="15"/>
      <c r="D288" s="17"/>
      <c r="E288" s="17"/>
      <c r="F288" s="17"/>
      <c r="G288" s="19"/>
      <c r="H288" s="20"/>
      <c r="I288" s="21">
        <f t="shared" si="25"/>
        <v>37.599999999999994</v>
      </c>
    </row>
    <row r="289" spans="1:9" ht="15" customHeight="1">
      <c r="A289" s="82"/>
      <c r="B289" s="24"/>
      <c r="C289" s="15"/>
      <c r="D289" s="17"/>
      <c r="E289" s="17"/>
      <c r="F289" s="17"/>
      <c r="G289" s="19"/>
      <c r="H289" s="20"/>
      <c r="I289" s="21">
        <f t="shared" si="25"/>
        <v>37.599999999999994</v>
      </c>
    </row>
    <row r="290" spans="1:9" ht="15" customHeight="1">
      <c r="A290" s="82"/>
      <c r="B290" s="24"/>
      <c r="C290" s="15"/>
      <c r="D290" s="17"/>
      <c r="E290" s="17"/>
      <c r="F290" s="17"/>
      <c r="G290" s="19"/>
      <c r="H290" s="20"/>
      <c r="I290" s="21">
        <f t="shared" si="25"/>
        <v>37.599999999999994</v>
      </c>
    </row>
    <row r="291" spans="1:9" ht="15" customHeight="1">
      <c r="A291" s="82"/>
      <c r="B291" s="24"/>
      <c r="C291" s="15"/>
      <c r="D291" s="17"/>
      <c r="E291" s="17"/>
      <c r="F291" s="17"/>
      <c r="G291" s="19"/>
      <c r="H291" s="20"/>
      <c r="I291" s="21">
        <f t="shared" si="25"/>
        <v>37.599999999999994</v>
      </c>
    </row>
    <row r="292" spans="1:9" ht="15" customHeight="1">
      <c r="A292" s="82"/>
      <c r="B292" s="24"/>
      <c r="C292" s="15"/>
      <c r="D292" s="25"/>
      <c r="E292" s="25"/>
      <c r="F292" s="25"/>
      <c r="G292" s="26"/>
      <c r="H292" s="20"/>
      <c r="I292" s="21">
        <f t="shared" si="25"/>
        <v>37.599999999999994</v>
      </c>
    </row>
    <row r="293" spans="1:9" ht="15.75">
      <c r="A293" s="82"/>
      <c r="B293" s="28" t="s">
        <v>10</v>
      </c>
      <c r="C293" s="27"/>
      <c r="D293" s="23">
        <f>SUM(D284:D292)</f>
        <v>18.799999999999997</v>
      </c>
      <c r="E293" s="23">
        <f>SUM(E284:E292)</f>
        <v>18.8</v>
      </c>
      <c r="F293" s="23">
        <f>SUM(F284:F292)</f>
        <v>18.35</v>
      </c>
      <c r="G293" s="23">
        <f>SUM(G284:G292)</f>
        <v>0</v>
      </c>
      <c r="H293" s="23"/>
      <c r="I293" s="22">
        <f>LARGE(D293:G293,1)+LARGE(D293:G293,2)-H293</f>
        <v>37.599999999999994</v>
      </c>
    </row>
  </sheetData>
  <sheetProtection/>
  <mergeCells count="31">
    <mergeCell ref="A140:A150"/>
    <mergeCell ref="A96:A106"/>
    <mergeCell ref="A1:I1"/>
    <mergeCell ref="A2:I2"/>
    <mergeCell ref="A74:A84"/>
    <mergeCell ref="A85:A95"/>
    <mergeCell ref="A8:I8"/>
    <mergeCell ref="A11:A18"/>
    <mergeCell ref="C5:D5"/>
    <mergeCell ref="A7:I7"/>
    <mergeCell ref="A52:A62"/>
    <mergeCell ref="A63:A73"/>
    <mergeCell ref="A19:A29"/>
    <mergeCell ref="A30:A40"/>
    <mergeCell ref="A41:A51"/>
    <mergeCell ref="A162:A172"/>
    <mergeCell ref="A173:A183"/>
    <mergeCell ref="A184:A194"/>
    <mergeCell ref="A151:A161"/>
    <mergeCell ref="A107:A117"/>
    <mergeCell ref="A118:A128"/>
    <mergeCell ref="A129:A139"/>
    <mergeCell ref="A261:A271"/>
    <mergeCell ref="A272:A282"/>
    <mergeCell ref="A283:A293"/>
    <mergeCell ref="A195:A205"/>
    <mergeCell ref="A206:A216"/>
    <mergeCell ref="A217:A227"/>
    <mergeCell ref="A228:A238"/>
    <mergeCell ref="A239:A249"/>
    <mergeCell ref="A250:A260"/>
  </mergeCells>
  <printOptions horizontalCentered="1"/>
  <pageMargins left="0" right="0" top="0.3937007874015748" bottom="0" header="1.1811023622047245" footer="0.5118110236220472"/>
  <pageSetup fitToHeight="7" horizontalDpi="300" verticalDpi="300" orientation="portrait" paperSize="9" scale="75" r:id="rId1"/>
  <rowBreaks count="5" manualBreakCount="5">
    <brk id="62" max="255" man="1"/>
    <brk id="117" max="255" man="1"/>
    <brk id="172" max="255" man="1"/>
    <brk id="227" max="255" man="1"/>
    <brk id="2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I170"/>
  <sheetViews>
    <sheetView zoomScalePageLayoutView="0" workbookViewId="0" topLeftCell="A4">
      <pane xSplit="3" ySplit="7" topLeftCell="D142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A115" sqref="A115:A122"/>
    </sheetView>
  </sheetViews>
  <sheetFormatPr defaultColWidth="9.140625" defaultRowHeight="12.75"/>
  <cols>
    <col min="1" max="1" width="7.28125" style="7" customWidth="1"/>
    <col min="2" max="2" width="35.00390625" style="6" customWidth="1"/>
    <col min="3" max="3" width="9.7109375" style="6" customWidth="1"/>
    <col min="4" max="7" width="9.7109375" style="1" customWidth="1"/>
    <col min="8" max="8" width="10.140625" style="1" customWidth="1"/>
    <col min="9" max="9" width="14.140625" style="1" customWidth="1"/>
  </cols>
  <sheetData>
    <row r="1" spans="1:9" ht="17.25" customHeight="1">
      <c r="A1" s="83" t="str">
        <f>1fascia!A1</f>
        <v> FEDERAZIONE GINNASTICA D'ITALIA</v>
      </c>
      <c r="B1" s="83"/>
      <c r="C1" s="83"/>
      <c r="D1" s="83"/>
      <c r="E1" s="83"/>
      <c r="F1" s="83"/>
      <c r="G1" s="83"/>
      <c r="H1" s="83"/>
      <c r="I1" s="83"/>
    </row>
    <row r="2" spans="1:9" ht="13.5" customHeight="1">
      <c r="A2" s="83" t="str">
        <f>1fascia!A2</f>
        <v>      Comitato Regionale Lombardia</v>
      </c>
      <c r="B2" s="83"/>
      <c r="C2" s="83"/>
      <c r="D2" s="83"/>
      <c r="E2" s="83"/>
      <c r="F2" s="83"/>
      <c r="G2" s="83"/>
      <c r="H2" s="83"/>
      <c r="I2" s="83"/>
    </row>
    <row r="3" spans="2:3" s="8" customFormat="1" ht="13.5" customHeight="1">
      <c r="B3" s="8" t="str">
        <f>1fascia!B3</f>
        <v>Società  organizzatrice:</v>
      </c>
      <c r="C3" s="31" t="str">
        <f>1fascia!C3</f>
        <v>TREVICASS</v>
      </c>
    </row>
    <row r="4" spans="2:3" s="8" customFormat="1" ht="13.5" customHeight="1">
      <c r="B4" s="8" t="str">
        <f>1fascia!B4</f>
        <v>Impianto:</v>
      </c>
      <c r="C4" s="31" t="str">
        <f>1fascia!C4</f>
        <v>Palazzetto Bertoni - Crema</v>
      </c>
    </row>
    <row r="5" spans="2:5" s="8" customFormat="1" ht="13.5" customHeight="1">
      <c r="B5" s="8" t="str">
        <f>1fascia!B5</f>
        <v>Data:</v>
      </c>
      <c r="C5" s="87">
        <f>1fascia!C5</f>
        <v>42113</v>
      </c>
      <c r="D5" s="87"/>
      <c r="E5" s="41"/>
    </row>
    <row r="6" spans="4:9" s="2" customFormat="1" ht="12.75">
      <c r="D6" s="10"/>
      <c r="E6" s="10"/>
      <c r="F6" s="9"/>
      <c r="G6" s="3"/>
      <c r="H6" s="3"/>
      <c r="I6" s="4"/>
    </row>
    <row r="7" spans="1:9" s="5" customFormat="1" ht="27" customHeight="1">
      <c r="A7" s="85" t="str">
        <f>1fascia!A7</f>
        <v>TROFEO PRIME GARE</v>
      </c>
      <c r="B7" s="85"/>
      <c r="C7" s="85"/>
      <c r="D7" s="85"/>
      <c r="E7" s="85"/>
      <c r="F7" s="85"/>
      <c r="G7" s="85"/>
      <c r="H7" s="85"/>
      <c r="I7" s="85"/>
    </row>
    <row r="8" spans="1:9" s="5" customFormat="1" ht="27" customHeight="1">
      <c r="A8" s="85" t="s">
        <v>18</v>
      </c>
      <c r="B8" s="85"/>
      <c r="C8" s="85"/>
      <c r="D8" s="85"/>
      <c r="E8" s="85"/>
      <c r="F8" s="85"/>
      <c r="G8" s="85"/>
      <c r="H8" s="85"/>
      <c r="I8" s="85"/>
    </row>
    <row r="9" spans="1:9" s="5" customFormat="1" ht="12.75" customHeight="1">
      <c r="A9" s="11"/>
      <c r="B9" s="11"/>
      <c r="C9" s="11"/>
      <c r="D9" s="11"/>
      <c r="E9" s="11"/>
      <c r="F9" s="11"/>
      <c r="G9" s="11"/>
      <c r="H9" s="11"/>
      <c r="I9" s="11"/>
    </row>
    <row r="10" spans="1:9" s="4" customFormat="1" ht="26.25" customHeight="1">
      <c r="A10" s="30" t="s">
        <v>2</v>
      </c>
      <c r="B10" s="29" t="s">
        <v>1</v>
      </c>
      <c r="C10" s="30" t="s">
        <v>7</v>
      </c>
      <c r="D10" s="42" t="s">
        <v>12</v>
      </c>
      <c r="E10" s="37" t="s">
        <v>11</v>
      </c>
      <c r="F10" s="37" t="s">
        <v>19</v>
      </c>
      <c r="G10" s="33" t="s">
        <v>14</v>
      </c>
      <c r="H10" s="33" t="s">
        <v>9</v>
      </c>
      <c r="I10" s="38" t="s">
        <v>0</v>
      </c>
    </row>
    <row r="11" spans="1:9" s="4" customFormat="1" ht="15" customHeight="1">
      <c r="A11" s="82">
        <v>1</v>
      </c>
      <c r="B11" s="95" t="s">
        <v>117</v>
      </c>
      <c r="C11" s="101" t="s">
        <v>116</v>
      </c>
      <c r="D11" s="35"/>
      <c r="E11" s="35"/>
      <c r="F11" s="35"/>
      <c r="G11" s="36"/>
      <c r="H11" s="20"/>
      <c r="I11" s="21">
        <f>I12</f>
        <v>40.25</v>
      </c>
    </row>
    <row r="12" spans="1:9" s="4" customFormat="1" ht="15" customHeight="1">
      <c r="A12" s="82"/>
      <c r="B12" s="96" t="s">
        <v>145</v>
      </c>
      <c r="C12" s="15"/>
      <c r="D12" s="17"/>
      <c r="E12" s="17">
        <v>10.1</v>
      </c>
      <c r="F12" s="17">
        <v>10.05</v>
      </c>
      <c r="G12" s="19"/>
      <c r="H12" s="20"/>
      <c r="I12" s="21">
        <f>I13</f>
        <v>40.25</v>
      </c>
    </row>
    <row r="13" spans="1:9" s="4" customFormat="1" ht="15" customHeight="1">
      <c r="A13" s="82"/>
      <c r="B13" s="97" t="s">
        <v>146</v>
      </c>
      <c r="C13" s="15"/>
      <c r="D13" s="17">
        <v>9.7</v>
      </c>
      <c r="E13" s="17">
        <v>9.9</v>
      </c>
      <c r="F13" s="17"/>
      <c r="G13" s="19"/>
      <c r="H13" s="20"/>
      <c r="I13" s="21">
        <f>I14</f>
        <v>40.25</v>
      </c>
    </row>
    <row r="14" spans="1:9" s="4" customFormat="1" ht="15" customHeight="1">
      <c r="A14" s="82"/>
      <c r="B14" s="60" t="s">
        <v>147</v>
      </c>
      <c r="C14" s="15"/>
      <c r="D14" s="17">
        <v>10.1</v>
      </c>
      <c r="E14" s="17"/>
      <c r="F14" s="17">
        <v>10.2</v>
      </c>
      <c r="G14" s="19"/>
      <c r="H14" s="20"/>
      <c r="I14" s="21">
        <f>I15</f>
        <v>40.25</v>
      </c>
    </row>
    <row r="15" spans="1:9" s="4" customFormat="1" ht="15" customHeight="1">
      <c r="A15" s="82"/>
      <c r="B15" s="32"/>
      <c r="C15" s="15"/>
      <c r="D15" s="17"/>
      <c r="E15" s="17"/>
      <c r="F15" s="17"/>
      <c r="G15" s="19"/>
      <c r="H15" s="20"/>
      <c r="I15" s="21">
        <f>I16</f>
        <v>40.25</v>
      </c>
    </row>
    <row r="16" spans="1:9" s="4" customFormat="1" ht="15" customHeight="1">
      <c r="A16" s="82"/>
      <c r="B16" s="32"/>
      <c r="C16" s="15"/>
      <c r="D16" s="17"/>
      <c r="E16" s="17"/>
      <c r="F16" s="17"/>
      <c r="G16" s="19"/>
      <c r="H16" s="20"/>
      <c r="I16" s="21">
        <f>I17</f>
        <v>40.25</v>
      </c>
    </row>
    <row r="17" spans="1:9" s="4" customFormat="1" ht="15" customHeight="1">
      <c r="A17" s="82"/>
      <c r="B17" s="32"/>
      <c r="C17" s="15"/>
      <c r="D17" s="25"/>
      <c r="E17" s="25"/>
      <c r="F17" s="25"/>
      <c r="G17" s="26"/>
      <c r="H17" s="20"/>
      <c r="I17" s="21">
        <f>I18</f>
        <v>40.25</v>
      </c>
    </row>
    <row r="18" spans="1:9" s="4" customFormat="1" ht="15" customHeight="1">
      <c r="A18" s="82"/>
      <c r="B18" s="39" t="s">
        <v>10</v>
      </c>
      <c r="C18" s="27"/>
      <c r="D18" s="23">
        <f>SUM(D12:D17)</f>
        <v>19.799999999999997</v>
      </c>
      <c r="E18" s="23">
        <f>SUM(E12:E17)</f>
        <v>20</v>
      </c>
      <c r="F18" s="23">
        <f>SUM(F12:F17)</f>
        <v>20.25</v>
      </c>
      <c r="G18" s="23">
        <f>SUM(G12:G17)</f>
        <v>0</v>
      </c>
      <c r="H18" s="23"/>
      <c r="I18" s="22">
        <f>LARGE(D18:G18,1)+LARGE(D18:G18,2)-H18</f>
        <v>40.25</v>
      </c>
    </row>
    <row r="19" spans="1:9" ht="15" customHeight="1">
      <c r="A19" s="82">
        <v>2</v>
      </c>
      <c r="B19" s="13" t="s">
        <v>123</v>
      </c>
      <c r="C19" s="14" t="s">
        <v>114</v>
      </c>
      <c r="D19" s="16"/>
      <c r="E19" s="16"/>
      <c r="F19" s="16"/>
      <c r="G19" s="18"/>
      <c r="H19" s="20"/>
      <c r="I19" s="21">
        <f>I20</f>
        <v>40</v>
      </c>
    </row>
    <row r="20" spans="1:9" ht="15" customHeight="1">
      <c r="A20" s="82"/>
      <c r="B20" s="56" t="s">
        <v>188</v>
      </c>
      <c r="C20" s="15"/>
      <c r="D20" s="17"/>
      <c r="E20" s="17">
        <v>9.9</v>
      </c>
      <c r="F20" s="17">
        <v>10.2</v>
      </c>
      <c r="G20" s="19"/>
      <c r="H20" s="20"/>
      <c r="I20" s="21">
        <f>I21</f>
        <v>40</v>
      </c>
    </row>
    <row r="21" spans="1:9" ht="15" customHeight="1">
      <c r="A21" s="82"/>
      <c r="B21" s="56" t="s">
        <v>189</v>
      </c>
      <c r="C21" s="15"/>
      <c r="D21" s="17">
        <v>9.55</v>
      </c>
      <c r="E21" s="17">
        <v>9.9</v>
      </c>
      <c r="F21" s="17"/>
      <c r="G21" s="19"/>
      <c r="H21" s="20"/>
      <c r="I21" s="21">
        <f>I22</f>
        <v>40</v>
      </c>
    </row>
    <row r="22" spans="1:9" ht="15" customHeight="1">
      <c r="A22" s="82"/>
      <c r="B22" s="56" t="s">
        <v>190</v>
      </c>
      <c r="C22" s="15"/>
      <c r="D22" s="17">
        <v>9.4</v>
      </c>
      <c r="E22" s="17"/>
      <c r="F22" s="17">
        <v>10</v>
      </c>
      <c r="G22" s="19"/>
      <c r="H22" s="20"/>
      <c r="I22" s="21">
        <f>I23</f>
        <v>40</v>
      </c>
    </row>
    <row r="23" spans="1:9" ht="15" customHeight="1">
      <c r="A23" s="82"/>
      <c r="B23" s="24"/>
      <c r="C23" s="15"/>
      <c r="D23" s="17"/>
      <c r="E23" s="17"/>
      <c r="F23" s="17"/>
      <c r="G23" s="19"/>
      <c r="H23" s="20"/>
      <c r="I23" s="21">
        <f>I24</f>
        <v>40</v>
      </c>
    </row>
    <row r="24" spans="1:9" ht="15" customHeight="1">
      <c r="A24" s="82"/>
      <c r="B24" s="24"/>
      <c r="C24" s="15"/>
      <c r="D24" s="17"/>
      <c r="E24" s="17"/>
      <c r="F24" s="17"/>
      <c r="G24" s="19"/>
      <c r="H24" s="20"/>
      <c r="I24" s="21">
        <f>I25</f>
        <v>40</v>
      </c>
    </row>
    <row r="25" spans="1:9" ht="15" customHeight="1">
      <c r="A25" s="82"/>
      <c r="B25" s="24"/>
      <c r="C25" s="15"/>
      <c r="D25" s="25"/>
      <c r="E25" s="25"/>
      <c r="F25" s="25"/>
      <c r="G25" s="26"/>
      <c r="H25" s="20"/>
      <c r="I25" s="21">
        <f>I26</f>
        <v>40</v>
      </c>
    </row>
    <row r="26" spans="1:9" ht="15.75">
      <c r="A26" s="82"/>
      <c r="B26" s="28" t="s">
        <v>10</v>
      </c>
      <c r="C26" s="27"/>
      <c r="D26" s="23">
        <f>SUM(D20:D25)</f>
        <v>18.950000000000003</v>
      </c>
      <c r="E26" s="23">
        <f>SUM(E20:E25)</f>
        <v>19.8</v>
      </c>
      <c r="F26" s="23">
        <f>SUM(F20:F25)</f>
        <v>20.2</v>
      </c>
      <c r="G26" s="23">
        <f>SUM(G20:G25)</f>
        <v>0</v>
      </c>
      <c r="H26" s="23"/>
      <c r="I26" s="22">
        <f>LARGE(D26:G26,1)+LARGE(D26:G26,2)-H26</f>
        <v>40</v>
      </c>
    </row>
    <row r="27" spans="1:9" ht="15" customHeight="1">
      <c r="A27" s="82">
        <v>3</v>
      </c>
      <c r="B27" s="91" t="s">
        <v>119</v>
      </c>
      <c r="C27" s="34" t="s">
        <v>116</v>
      </c>
      <c r="D27" s="16"/>
      <c r="E27" s="16"/>
      <c r="F27" s="16"/>
      <c r="G27" s="18"/>
      <c r="H27" s="20"/>
      <c r="I27" s="21">
        <f>I28</f>
        <v>39.9</v>
      </c>
    </row>
    <row r="28" spans="1:9" ht="15" customHeight="1">
      <c r="A28" s="82"/>
      <c r="B28" s="56" t="s">
        <v>218</v>
      </c>
      <c r="C28" s="15"/>
      <c r="D28" s="17"/>
      <c r="E28" s="17">
        <v>9.8</v>
      </c>
      <c r="F28" s="17">
        <v>10.1</v>
      </c>
      <c r="G28" s="19"/>
      <c r="H28" s="20"/>
      <c r="I28" s="21">
        <f>I29</f>
        <v>39.9</v>
      </c>
    </row>
    <row r="29" spans="1:9" ht="15" customHeight="1">
      <c r="A29" s="82"/>
      <c r="B29" s="56" t="s">
        <v>219</v>
      </c>
      <c r="C29" s="15"/>
      <c r="D29" s="17">
        <v>9.85</v>
      </c>
      <c r="E29" s="17">
        <v>9.4</v>
      </c>
      <c r="F29" s="17"/>
      <c r="G29" s="19"/>
      <c r="H29" s="20"/>
      <c r="I29" s="21">
        <f>I30</f>
        <v>39.9</v>
      </c>
    </row>
    <row r="30" spans="1:9" ht="15" customHeight="1">
      <c r="A30" s="82"/>
      <c r="B30" s="56" t="s">
        <v>220</v>
      </c>
      <c r="C30" s="15"/>
      <c r="D30" s="17">
        <v>10.05</v>
      </c>
      <c r="E30" s="17"/>
      <c r="F30" s="17">
        <v>9.9</v>
      </c>
      <c r="G30" s="19"/>
      <c r="H30" s="20"/>
      <c r="I30" s="21">
        <f>I31</f>
        <v>39.9</v>
      </c>
    </row>
    <row r="31" spans="1:9" ht="15" customHeight="1">
      <c r="A31" s="82"/>
      <c r="B31" s="24"/>
      <c r="C31" s="15"/>
      <c r="D31" s="17"/>
      <c r="E31" s="17"/>
      <c r="F31" s="17"/>
      <c r="G31" s="19"/>
      <c r="H31" s="20"/>
      <c r="I31" s="21">
        <f>I32</f>
        <v>39.9</v>
      </c>
    </row>
    <row r="32" spans="1:9" ht="15" customHeight="1">
      <c r="A32" s="82"/>
      <c r="B32" s="24"/>
      <c r="C32" s="15"/>
      <c r="D32" s="17"/>
      <c r="E32" s="17"/>
      <c r="F32" s="17"/>
      <c r="G32" s="19"/>
      <c r="H32" s="20"/>
      <c r="I32" s="21">
        <f>I33</f>
        <v>39.9</v>
      </c>
    </row>
    <row r="33" spans="1:9" ht="15" customHeight="1">
      <c r="A33" s="82"/>
      <c r="B33" s="24"/>
      <c r="C33" s="15"/>
      <c r="D33" s="25"/>
      <c r="E33" s="25"/>
      <c r="F33" s="25"/>
      <c r="G33" s="26"/>
      <c r="H33" s="20"/>
      <c r="I33" s="21">
        <f>I34</f>
        <v>39.9</v>
      </c>
    </row>
    <row r="34" spans="1:9" ht="15.75">
      <c r="A34" s="82"/>
      <c r="B34" s="28" t="s">
        <v>10</v>
      </c>
      <c r="C34" s="27"/>
      <c r="D34" s="23">
        <f>SUM(D28:D33)</f>
        <v>19.9</v>
      </c>
      <c r="E34" s="23">
        <f>SUM(E28:E33)</f>
        <v>19.200000000000003</v>
      </c>
      <c r="F34" s="23">
        <f>SUM(F28:F33)</f>
        <v>20</v>
      </c>
      <c r="G34" s="23">
        <f>SUM(G28:G33)</f>
        <v>0</v>
      </c>
      <c r="H34" s="23"/>
      <c r="I34" s="22">
        <f>LARGE(D34:G34,1)+LARGE(D34:G34,2)-H34</f>
        <v>39.9</v>
      </c>
    </row>
    <row r="35" spans="1:9" ht="15" customHeight="1">
      <c r="A35" s="82">
        <v>4</v>
      </c>
      <c r="B35" s="91" t="s">
        <v>121</v>
      </c>
      <c r="C35" s="34" t="s">
        <v>114</v>
      </c>
      <c r="D35" s="16"/>
      <c r="E35" s="16"/>
      <c r="F35" s="16"/>
      <c r="G35" s="18"/>
      <c r="H35" s="20"/>
      <c r="I35" s="21">
        <f>I36</f>
        <v>39.8</v>
      </c>
    </row>
    <row r="36" spans="1:9" ht="15" customHeight="1">
      <c r="A36" s="82"/>
      <c r="B36" s="56" t="s">
        <v>167</v>
      </c>
      <c r="C36" s="15"/>
      <c r="D36" s="17">
        <v>9.25</v>
      </c>
      <c r="E36" s="17"/>
      <c r="F36" s="17">
        <v>9.6</v>
      </c>
      <c r="G36" s="19"/>
      <c r="H36" s="20"/>
      <c r="I36" s="21">
        <f>I37</f>
        <v>39.8</v>
      </c>
    </row>
    <row r="37" spans="1:9" ht="15" customHeight="1">
      <c r="A37" s="82"/>
      <c r="B37" s="90" t="s">
        <v>232</v>
      </c>
      <c r="C37" s="15"/>
      <c r="D37" s="17">
        <v>8.6</v>
      </c>
      <c r="E37" s="17">
        <v>10.3</v>
      </c>
      <c r="F37" s="17"/>
      <c r="G37" s="19"/>
      <c r="H37" s="20"/>
      <c r="I37" s="21">
        <f>I38</f>
        <v>39.8</v>
      </c>
    </row>
    <row r="38" spans="1:9" ht="15" customHeight="1">
      <c r="A38" s="82"/>
      <c r="B38" s="56" t="s">
        <v>168</v>
      </c>
      <c r="C38" s="15"/>
      <c r="D38" s="17"/>
      <c r="E38" s="17">
        <v>9.8</v>
      </c>
      <c r="F38" s="17">
        <v>10.1</v>
      </c>
      <c r="G38" s="19"/>
      <c r="H38" s="20"/>
      <c r="I38" s="21">
        <f>I39</f>
        <v>39.8</v>
      </c>
    </row>
    <row r="39" spans="1:9" ht="15" customHeight="1">
      <c r="A39" s="82"/>
      <c r="B39" s="24"/>
      <c r="C39" s="15"/>
      <c r="D39" s="17"/>
      <c r="E39" s="17"/>
      <c r="F39" s="17"/>
      <c r="G39" s="19"/>
      <c r="H39" s="20"/>
      <c r="I39" s="21">
        <f>I40</f>
        <v>39.8</v>
      </c>
    </row>
    <row r="40" spans="1:9" ht="15" customHeight="1">
      <c r="A40" s="82"/>
      <c r="B40" s="24"/>
      <c r="C40" s="15"/>
      <c r="D40" s="17"/>
      <c r="E40" s="17"/>
      <c r="F40" s="17"/>
      <c r="G40" s="19"/>
      <c r="H40" s="20"/>
      <c r="I40" s="21">
        <f>I41</f>
        <v>39.8</v>
      </c>
    </row>
    <row r="41" spans="1:9" ht="15" customHeight="1">
      <c r="A41" s="82"/>
      <c r="B41" s="24"/>
      <c r="C41" s="15"/>
      <c r="D41" s="25"/>
      <c r="E41" s="25"/>
      <c r="F41" s="25"/>
      <c r="G41" s="26"/>
      <c r="H41" s="20"/>
      <c r="I41" s="21">
        <f>I42</f>
        <v>39.8</v>
      </c>
    </row>
    <row r="42" spans="1:9" ht="15.75">
      <c r="A42" s="82"/>
      <c r="B42" s="28" t="s">
        <v>10</v>
      </c>
      <c r="C42" s="27"/>
      <c r="D42" s="23">
        <f>SUM(D36:D41)</f>
        <v>17.85</v>
      </c>
      <c r="E42" s="23">
        <f>SUM(E36:E41)</f>
        <v>20.1</v>
      </c>
      <c r="F42" s="23">
        <f>SUM(F36:F41)</f>
        <v>19.7</v>
      </c>
      <c r="G42" s="23">
        <f>SUM(G36:G41)</f>
        <v>0</v>
      </c>
      <c r="H42" s="23"/>
      <c r="I42" s="22">
        <f>LARGE(D42:G42,1)+LARGE(D42:G42,2)-H42</f>
        <v>39.8</v>
      </c>
    </row>
    <row r="43" spans="1:9" ht="15" customHeight="1">
      <c r="A43" s="82">
        <v>5</v>
      </c>
      <c r="B43" s="45" t="s">
        <v>65</v>
      </c>
      <c r="C43" s="14" t="s">
        <v>59</v>
      </c>
      <c r="D43" s="16"/>
      <c r="E43" s="16"/>
      <c r="F43" s="16"/>
      <c r="G43" s="18"/>
      <c r="H43" s="20"/>
      <c r="I43" s="21">
        <f>I44</f>
        <v>39.75</v>
      </c>
    </row>
    <row r="44" spans="1:9" ht="15" customHeight="1">
      <c r="A44" s="82"/>
      <c r="B44" s="56" t="s">
        <v>207</v>
      </c>
      <c r="C44" s="15"/>
      <c r="D44" s="17">
        <v>9.85</v>
      </c>
      <c r="E44" s="17">
        <v>9.4</v>
      </c>
      <c r="F44" s="17"/>
      <c r="G44" s="19"/>
      <c r="H44" s="20"/>
      <c r="I44" s="21">
        <f>I45</f>
        <v>39.75</v>
      </c>
    </row>
    <row r="45" spans="1:9" ht="15" customHeight="1">
      <c r="A45" s="82"/>
      <c r="B45" s="56" t="s">
        <v>208</v>
      </c>
      <c r="C45" s="15"/>
      <c r="D45" s="17">
        <v>9.8</v>
      </c>
      <c r="E45" s="17">
        <v>9.9</v>
      </c>
      <c r="F45" s="17">
        <v>10.1</v>
      </c>
      <c r="G45" s="19"/>
      <c r="H45" s="20"/>
      <c r="I45" s="21">
        <f>I46</f>
        <v>39.75</v>
      </c>
    </row>
    <row r="46" spans="1:9" ht="15" customHeight="1">
      <c r="A46" s="82"/>
      <c r="B46" s="56" t="s">
        <v>209</v>
      </c>
      <c r="C46" s="15"/>
      <c r="D46" s="17"/>
      <c r="E46" s="17"/>
      <c r="F46" s="17">
        <v>10</v>
      </c>
      <c r="G46" s="19"/>
      <c r="H46" s="20"/>
      <c r="I46" s="21">
        <f>I47</f>
        <v>39.75</v>
      </c>
    </row>
    <row r="47" spans="1:9" ht="15" customHeight="1">
      <c r="A47" s="82"/>
      <c r="B47" s="24"/>
      <c r="C47" s="15"/>
      <c r="D47" s="17"/>
      <c r="E47" s="17"/>
      <c r="F47" s="17"/>
      <c r="G47" s="19"/>
      <c r="H47" s="20"/>
      <c r="I47" s="21">
        <f>I48</f>
        <v>39.75</v>
      </c>
    </row>
    <row r="48" spans="1:9" ht="15" customHeight="1">
      <c r="A48" s="82"/>
      <c r="B48" s="24"/>
      <c r="C48" s="15"/>
      <c r="D48" s="17"/>
      <c r="E48" s="17"/>
      <c r="F48" s="17"/>
      <c r="G48" s="19"/>
      <c r="H48" s="20"/>
      <c r="I48" s="21">
        <f>I49</f>
        <v>39.75</v>
      </c>
    </row>
    <row r="49" spans="1:9" ht="15" customHeight="1">
      <c r="A49" s="82"/>
      <c r="B49" s="24"/>
      <c r="C49" s="15"/>
      <c r="D49" s="25"/>
      <c r="E49" s="25"/>
      <c r="F49" s="25"/>
      <c r="G49" s="26"/>
      <c r="H49" s="20"/>
      <c r="I49" s="21">
        <f>I50</f>
        <v>39.75</v>
      </c>
    </row>
    <row r="50" spans="1:9" ht="15.75">
      <c r="A50" s="82"/>
      <c r="B50" s="28" t="s">
        <v>10</v>
      </c>
      <c r="C50" s="27"/>
      <c r="D50" s="23">
        <f>SUM(D44:D49)</f>
        <v>19.65</v>
      </c>
      <c r="E50" s="23">
        <f>SUM(E44:E49)</f>
        <v>19.3</v>
      </c>
      <c r="F50" s="23">
        <f>SUM(F44:F49)</f>
        <v>20.1</v>
      </c>
      <c r="G50" s="23">
        <f>SUM(G44:G49)</f>
        <v>0</v>
      </c>
      <c r="H50" s="23"/>
      <c r="I50" s="22">
        <f>LARGE(D50:G50,1)+LARGE(D50:G50,2)-H50</f>
        <v>39.75</v>
      </c>
    </row>
    <row r="51" spans="1:9" ht="15" customHeight="1">
      <c r="A51" s="82">
        <v>6</v>
      </c>
      <c r="B51" s="13" t="s">
        <v>120</v>
      </c>
      <c r="C51" s="14" t="s">
        <v>114</v>
      </c>
      <c r="D51" s="16"/>
      <c r="E51" s="16"/>
      <c r="F51" s="16"/>
      <c r="G51" s="18"/>
      <c r="H51" s="20"/>
      <c r="I51" s="21">
        <f>I52</f>
        <v>39.5</v>
      </c>
    </row>
    <row r="52" spans="1:9" ht="15" customHeight="1">
      <c r="A52" s="82"/>
      <c r="B52" s="56" t="s">
        <v>132</v>
      </c>
      <c r="C52" s="15"/>
      <c r="D52" s="17">
        <v>9.8</v>
      </c>
      <c r="E52" s="17"/>
      <c r="F52" s="17">
        <v>10.2</v>
      </c>
      <c r="G52" s="19"/>
      <c r="H52" s="20"/>
      <c r="I52" s="21">
        <f>I53</f>
        <v>39.5</v>
      </c>
    </row>
    <row r="53" spans="1:9" ht="15" customHeight="1">
      <c r="A53" s="82"/>
      <c r="B53" s="56" t="s">
        <v>133</v>
      </c>
      <c r="C53" s="15"/>
      <c r="D53" s="17">
        <v>9.2</v>
      </c>
      <c r="E53" s="17">
        <v>9.1</v>
      </c>
      <c r="F53" s="17"/>
      <c r="G53" s="19"/>
      <c r="H53" s="20"/>
      <c r="I53" s="21">
        <f>I54</f>
        <v>39.5</v>
      </c>
    </row>
    <row r="54" spans="1:9" ht="15" customHeight="1">
      <c r="A54" s="82"/>
      <c r="B54" s="69" t="s">
        <v>134</v>
      </c>
      <c r="C54" s="15"/>
      <c r="D54" s="17"/>
      <c r="E54" s="17">
        <v>9.5</v>
      </c>
      <c r="F54" s="17">
        <v>10.3</v>
      </c>
      <c r="G54" s="19"/>
      <c r="H54" s="20"/>
      <c r="I54" s="21">
        <f>I55</f>
        <v>39.5</v>
      </c>
    </row>
    <row r="55" spans="1:9" ht="15" customHeight="1">
      <c r="A55" s="82"/>
      <c r="B55" s="24"/>
      <c r="C55" s="15"/>
      <c r="D55" s="17"/>
      <c r="E55" s="17"/>
      <c r="F55" s="17"/>
      <c r="G55" s="19"/>
      <c r="H55" s="20"/>
      <c r="I55" s="21">
        <f>I56</f>
        <v>39.5</v>
      </c>
    </row>
    <row r="56" spans="1:9" ht="15" customHeight="1">
      <c r="A56" s="82"/>
      <c r="B56" s="24"/>
      <c r="C56" s="15"/>
      <c r="D56" s="17"/>
      <c r="E56" s="17"/>
      <c r="F56" s="17"/>
      <c r="G56" s="19"/>
      <c r="H56" s="20"/>
      <c r="I56" s="21">
        <f>I57</f>
        <v>39.5</v>
      </c>
    </row>
    <row r="57" spans="1:9" ht="15" customHeight="1">
      <c r="A57" s="82"/>
      <c r="B57" s="24"/>
      <c r="C57" s="15"/>
      <c r="D57" s="25"/>
      <c r="E57" s="25"/>
      <c r="F57" s="25"/>
      <c r="G57" s="26"/>
      <c r="H57" s="20"/>
      <c r="I57" s="21">
        <f>I58</f>
        <v>39.5</v>
      </c>
    </row>
    <row r="58" spans="1:9" ht="15.75">
      <c r="A58" s="82"/>
      <c r="B58" s="28" t="s">
        <v>10</v>
      </c>
      <c r="C58" s="27"/>
      <c r="D58" s="23">
        <f>SUM(D52:D57)</f>
        <v>19</v>
      </c>
      <c r="E58" s="23">
        <f>SUM(E52:E57)</f>
        <v>18.6</v>
      </c>
      <c r="F58" s="23">
        <f>SUM(F52:F57)</f>
        <v>20.5</v>
      </c>
      <c r="G58" s="23">
        <f>SUM(G52:G57)</f>
        <v>0</v>
      </c>
      <c r="H58" s="23"/>
      <c r="I58" s="22">
        <f>LARGE(D58:G58,1)+LARGE(D58:G58,2)-H58</f>
        <v>39.5</v>
      </c>
    </row>
    <row r="59" spans="1:9" ht="15" customHeight="1">
      <c r="A59" s="82">
        <v>7</v>
      </c>
      <c r="B59" s="89" t="s">
        <v>48</v>
      </c>
      <c r="C59" s="14" t="s">
        <v>39</v>
      </c>
      <c r="D59" s="16"/>
      <c r="E59" s="16"/>
      <c r="F59" s="16"/>
      <c r="G59" s="18"/>
      <c r="H59" s="20"/>
      <c r="I59" s="21">
        <f>I60</f>
        <v>39.45</v>
      </c>
    </row>
    <row r="60" spans="1:9" ht="15" customHeight="1">
      <c r="A60" s="82"/>
      <c r="B60" s="56" t="s">
        <v>55</v>
      </c>
      <c r="C60" s="15"/>
      <c r="D60" s="17"/>
      <c r="E60" s="17">
        <v>9</v>
      </c>
      <c r="F60" s="17">
        <v>10.15</v>
      </c>
      <c r="G60" s="19"/>
      <c r="H60" s="20"/>
      <c r="I60" s="21">
        <f>I61</f>
        <v>39.45</v>
      </c>
    </row>
    <row r="61" spans="1:9" ht="15" customHeight="1">
      <c r="A61" s="82"/>
      <c r="B61" s="56" t="s">
        <v>57</v>
      </c>
      <c r="C61" s="15"/>
      <c r="D61" s="17">
        <v>9.7</v>
      </c>
      <c r="E61" s="17">
        <v>10.2</v>
      </c>
      <c r="F61" s="17"/>
      <c r="G61" s="19"/>
      <c r="H61" s="20"/>
      <c r="I61" s="21">
        <f>I62</f>
        <v>39.45</v>
      </c>
    </row>
    <row r="62" spans="1:9" ht="15" customHeight="1">
      <c r="A62" s="82"/>
      <c r="B62" s="56" t="s">
        <v>56</v>
      </c>
      <c r="C62" s="15"/>
      <c r="D62" s="17">
        <v>9.65</v>
      </c>
      <c r="E62" s="17"/>
      <c r="F62" s="17">
        <v>9.95</v>
      </c>
      <c r="G62" s="19"/>
      <c r="H62" s="20"/>
      <c r="I62" s="21">
        <f>I63</f>
        <v>39.45</v>
      </c>
    </row>
    <row r="63" spans="1:9" ht="15" customHeight="1">
      <c r="A63" s="82"/>
      <c r="B63" s="24"/>
      <c r="C63" s="15"/>
      <c r="D63" s="17"/>
      <c r="E63" s="17"/>
      <c r="F63" s="17"/>
      <c r="G63" s="19"/>
      <c r="H63" s="20"/>
      <c r="I63" s="21">
        <f>I64</f>
        <v>39.45</v>
      </c>
    </row>
    <row r="64" spans="1:9" ht="15" customHeight="1">
      <c r="A64" s="82"/>
      <c r="B64" s="24"/>
      <c r="C64" s="15"/>
      <c r="D64" s="17"/>
      <c r="E64" s="17"/>
      <c r="F64" s="17"/>
      <c r="G64" s="19"/>
      <c r="H64" s="20"/>
      <c r="I64" s="21">
        <f>I65</f>
        <v>39.45</v>
      </c>
    </row>
    <row r="65" spans="1:9" ht="15" customHeight="1">
      <c r="A65" s="82"/>
      <c r="B65" s="24"/>
      <c r="C65" s="15"/>
      <c r="D65" s="25"/>
      <c r="E65" s="25"/>
      <c r="F65" s="25"/>
      <c r="G65" s="26"/>
      <c r="H65" s="20"/>
      <c r="I65" s="21">
        <f>I66</f>
        <v>39.45</v>
      </c>
    </row>
    <row r="66" spans="1:9" ht="15.75">
      <c r="A66" s="82"/>
      <c r="B66" s="28" t="s">
        <v>10</v>
      </c>
      <c r="C66" s="27"/>
      <c r="D66" s="23">
        <f>SUM(D60:D65)</f>
        <v>19.35</v>
      </c>
      <c r="E66" s="23">
        <f>SUM(E60:E65)</f>
        <v>19.2</v>
      </c>
      <c r="F66" s="23">
        <f>SUM(F60:F65)</f>
        <v>20.1</v>
      </c>
      <c r="G66" s="23">
        <f>SUM(G60:G65)</f>
        <v>0</v>
      </c>
      <c r="H66" s="23"/>
      <c r="I66" s="22">
        <f>LARGE(D66:G66,1)+LARGE(D66:G66,2)-H66</f>
        <v>39.45</v>
      </c>
    </row>
    <row r="67" spans="1:9" ht="15" customHeight="1">
      <c r="A67" s="82">
        <v>8</v>
      </c>
      <c r="B67" s="13" t="s">
        <v>118</v>
      </c>
      <c r="C67" s="14" t="s">
        <v>116</v>
      </c>
      <c r="D67" s="16"/>
      <c r="E67" s="16"/>
      <c r="F67" s="16"/>
      <c r="G67" s="18"/>
      <c r="H67" s="20"/>
      <c r="I67" s="21">
        <f>I68</f>
        <v>39.3</v>
      </c>
    </row>
    <row r="68" spans="1:9" ht="15" customHeight="1">
      <c r="A68" s="82"/>
      <c r="B68" s="56" t="s">
        <v>215</v>
      </c>
      <c r="C68" s="15"/>
      <c r="D68" s="17"/>
      <c r="E68" s="17">
        <v>9.7</v>
      </c>
      <c r="F68" s="17">
        <v>9.7</v>
      </c>
      <c r="G68" s="19"/>
      <c r="H68" s="20"/>
      <c r="I68" s="21">
        <f>I69</f>
        <v>39.3</v>
      </c>
    </row>
    <row r="69" spans="1:9" ht="15" customHeight="1">
      <c r="A69" s="82"/>
      <c r="B69" s="56" t="s">
        <v>216</v>
      </c>
      <c r="C69" s="15"/>
      <c r="D69" s="17">
        <v>9.3</v>
      </c>
      <c r="E69" s="17"/>
      <c r="F69" s="17">
        <v>10</v>
      </c>
      <c r="G69" s="19"/>
      <c r="H69" s="20"/>
      <c r="I69" s="21">
        <f>I70</f>
        <v>39.3</v>
      </c>
    </row>
    <row r="70" spans="1:9" ht="15" customHeight="1">
      <c r="A70" s="82"/>
      <c r="B70" s="69" t="s">
        <v>217</v>
      </c>
      <c r="C70" s="15"/>
      <c r="D70" s="17">
        <v>9.6</v>
      </c>
      <c r="E70" s="17">
        <v>9.9</v>
      </c>
      <c r="F70" s="17"/>
      <c r="G70" s="19"/>
      <c r="H70" s="20"/>
      <c r="I70" s="21">
        <f>I71</f>
        <v>39.3</v>
      </c>
    </row>
    <row r="71" spans="1:9" ht="15" customHeight="1">
      <c r="A71" s="82"/>
      <c r="B71" s="24"/>
      <c r="C71" s="15"/>
      <c r="D71" s="17"/>
      <c r="E71" s="17"/>
      <c r="F71" s="17"/>
      <c r="G71" s="19"/>
      <c r="H71" s="20"/>
      <c r="I71" s="21">
        <f>I72</f>
        <v>39.3</v>
      </c>
    </row>
    <row r="72" spans="1:9" ht="15" customHeight="1">
      <c r="A72" s="82"/>
      <c r="B72" s="24"/>
      <c r="C72" s="15"/>
      <c r="D72" s="17"/>
      <c r="E72" s="17"/>
      <c r="F72" s="17"/>
      <c r="G72" s="19"/>
      <c r="H72" s="20"/>
      <c r="I72" s="21">
        <f>I73</f>
        <v>39.3</v>
      </c>
    </row>
    <row r="73" spans="1:9" ht="15" customHeight="1">
      <c r="A73" s="82"/>
      <c r="B73" s="24"/>
      <c r="C73" s="15"/>
      <c r="D73" s="25"/>
      <c r="E73" s="25"/>
      <c r="F73" s="25"/>
      <c r="G73" s="26"/>
      <c r="H73" s="20"/>
      <c r="I73" s="21">
        <f>I74</f>
        <v>39.3</v>
      </c>
    </row>
    <row r="74" spans="1:9" ht="15.75">
      <c r="A74" s="82"/>
      <c r="B74" s="28" t="s">
        <v>10</v>
      </c>
      <c r="C74" s="27"/>
      <c r="D74" s="23">
        <f>SUM(D68:D73)</f>
        <v>18.9</v>
      </c>
      <c r="E74" s="23">
        <f>SUM(E68:E73)</f>
        <v>19.6</v>
      </c>
      <c r="F74" s="23">
        <f>SUM(F68:F73)</f>
        <v>19.7</v>
      </c>
      <c r="G74" s="23">
        <f>SUM(G68:G73)</f>
        <v>0</v>
      </c>
      <c r="H74" s="23"/>
      <c r="I74" s="22">
        <f>LARGE(D74:G74,1)+LARGE(D74:G74,2)-H74</f>
        <v>39.3</v>
      </c>
    </row>
    <row r="75" spans="1:9" ht="15" customHeight="1">
      <c r="A75" s="82">
        <v>9</v>
      </c>
      <c r="B75" s="46" t="s">
        <v>35</v>
      </c>
      <c r="C75" s="14" t="s">
        <v>23</v>
      </c>
      <c r="D75" s="16"/>
      <c r="E75" s="16"/>
      <c r="F75" s="16"/>
      <c r="G75" s="18"/>
      <c r="H75" s="20"/>
      <c r="I75" s="21">
        <f>I76</f>
        <v>39.2</v>
      </c>
    </row>
    <row r="76" spans="1:9" ht="15" customHeight="1">
      <c r="A76" s="82"/>
      <c r="B76" s="56" t="s">
        <v>34</v>
      </c>
      <c r="C76" s="15"/>
      <c r="D76" s="17"/>
      <c r="E76" s="17">
        <v>9.7</v>
      </c>
      <c r="F76" s="17">
        <v>9.2</v>
      </c>
      <c r="G76" s="19"/>
      <c r="H76" s="20"/>
      <c r="I76" s="21">
        <f>I77</f>
        <v>39.2</v>
      </c>
    </row>
    <row r="77" spans="1:9" ht="15" customHeight="1">
      <c r="A77" s="82"/>
      <c r="B77" s="56" t="s">
        <v>32</v>
      </c>
      <c r="C77" s="15"/>
      <c r="D77" s="17">
        <v>10</v>
      </c>
      <c r="E77" s="17"/>
      <c r="F77" s="17">
        <v>10.3</v>
      </c>
      <c r="G77" s="19"/>
      <c r="H77" s="20"/>
      <c r="I77" s="21">
        <f>I78</f>
        <v>39.2</v>
      </c>
    </row>
    <row r="78" spans="1:9" ht="15" customHeight="1">
      <c r="A78" s="82"/>
      <c r="B78" s="56" t="s">
        <v>33</v>
      </c>
      <c r="C78" s="15"/>
      <c r="D78" s="17">
        <v>9.5</v>
      </c>
      <c r="E78" s="17">
        <v>10</v>
      </c>
      <c r="F78" s="17"/>
      <c r="G78" s="19"/>
      <c r="H78" s="20"/>
      <c r="I78" s="21">
        <f>I79</f>
        <v>39.2</v>
      </c>
    </row>
    <row r="79" spans="1:9" ht="15" customHeight="1">
      <c r="A79" s="82"/>
      <c r="B79" s="24"/>
      <c r="C79" s="15"/>
      <c r="D79" s="17"/>
      <c r="E79" s="17"/>
      <c r="F79" s="17"/>
      <c r="G79" s="19"/>
      <c r="H79" s="20"/>
      <c r="I79" s="21">
        <f>I80</f>
        <v>39.2</v>
      </c>
    </row>
    <row r="80" spans="1:9" ht="15" customHeight="1">
      <c r="A80" s="82"/>
      <c r="B80" s="24"/>
      <c r="C80" s="15"/>
      <c r="D80" s="17"/>
      <c r="E80" s="17"/>
      <c r="F80" s="17"/>
      <c r="G80" s="19"/>
      <c r="H80" s="20"/>
      <c r="I80" s="21">
        <f>I81</f>
        <v>39.2</v>
      </c>
    </row>
    <row r="81" spans="1:9" ht="15" customHeight="1">
      <c r="A81" s="82"/>
      <c r="B81" s="24"/>
      <c r="C81" s="15"/>
      <c r="D81" s="25"/>
      <c r="E81" s="25"/>
      <c r="F81" s="25"/>
      <c r="G81" s="26"/>
      <c r="H81" s="20"/>
      <c r="I81" s="21">
        <f>I82</f>
        <v>39.2</v>
      </c>
    </row>
    <row r="82" spans="1:9" ht="15.75">
      <c r="A82" s="82"/>
      <c r="B82" s="28" t="s">
        <v>10</v>
      </c>
      <c r="C82" s="27"/>
      <c r="D82" s="23">
        <f>SUM(D76:D81)</f>
        <v>19.5</v>
      </c>
      <c r="E82" s="23">
        <f>SUM(E76:E81)</f>
        <v>19.7</v>
      </c>
      <c r="F82" s="23">
        <f>SUM(F76:F81)</f>
        <v>19.5</v>
      </c>
      <c r="G82" s="23">
        <f>SUM(G76:G81)</f>
        <v>0</v>
      </c>
      <c r="H82" s="23"/>
      <c r="I82" s="22">
        <f>LARGE(D82:G82,1)+LARGE(D82:G82,2)-H82</f>
        <v>39.2</v>
      </c>
    </row>
    <row r="83" spans="1:9" ht="15" customHeight="1">
      <c r="A83" s="82">
        <v>10</v>
      </c>
      <c r="B83" s="93" t="s">
        <v>47</v>
      </c>
      <c r="C83" s="80" t="s">
        <v>39</v>
      </c>
      <c r="D83" s="16"/>
      <c r="E83" s="16"/>
      <c r="F83" s="16"/>
      <c r="G83" s="18"/>
      <c r="H83" s="20"/>
      <c r="I83" s="21">
        <f>I84</f>
        <v>39.15</v>
      </c>
    </row>
    <row r="84" spans="1:9" ht="15" customHeight="1">
      <c r="A84" s="82"/>
      <c r="B84" s="56" t="s">
        <v>53</v>
      </c>
      <c r="C84" s="74"/>
      <c r="D84" s="17">
        <v>9.25</v>
      </c>
      <c r="E84" s="17">
        <v>9.9</v>
      </c>
      <c r="F84" s="17"/>
      <c r="G84" s="19"/>
      <c r="H84" s="20"/>
      <c r="I84" s="21">
        <f>I85</f>
        <v>39.15</v>
      </c>
    </row>
    <row r="85" spans="1:9" ht="15" customHeight="1">
      <c r="A85" s="82"/>
      <c r="B85" s="56" t="s">
        <v>164</v>
      </c>
      <c r="C85" s="15"/>
      <c r="D85" s="17">
        <v>9.6</v>
      </c>
      <c r="E85" s="17"/>
      <c r="F85" s="17">
        <v>10.1</v>
      </c>
      <c r="G85" s="19"/>
      <c r="H85" s="20"/>
      <c r="I85" s="21">
        <f>I86</f>
        <v>39.15</v>
      </c>
    </row>
    <row r="86" spans="1:9" ht="15" customHeight="1">
      <c r="A86" s="82"/>
      <c r="B86" s="56" t="s">
        <v>54</v>
      </c>
      <c r="C86" s="15"/>
      <c r="D86" s="17"/>
      <c r="E86" s="17">
        <v>9.2</v>
      </c>
      <c r="F86" s="17">
        <v>9.95</v>
      </c>
      <c r="G86" s="19"/>
      <c r="H86" s="20"/>
      <c r="I86" s="21">
        <f>I87</f>
        <v>39.15</v>
      </c>
    </row>
    <row r="87" spans="1:9" ht="15" customHeight="1">
      <c r="A87" s="82"/>
      <c r="B87" s="59"/>
      <c r="C87" s="15"/>
      <c r="D87" s="17"/>
      <c r="E87" s="17"/>
      <c r="F87" s="17"/>
      <c r="G87" s="19"/>
      <c r="H87" s="20"/>
      <c r="I87" s="21">
        <f>I88</f>
        <v>39.15</v>
      </c>
    </row>
    <row r="88" spans="1:9" ht="15" customHeight="1">
      <c r="A88" s="82"/>
      <c r="B88" s="24"/>
      <c r="C88" s="15"/>
      <c r="D88" s="17"/>
      <c r="E88" s="17"/>
      <c r="F88" s="17"/>
      <c r="G88" s="19"/>
      <c r="H88" s="20"/>
      <c r="I88" s="21">
        <f>I89</f>
        <v>39.15</v>
      </c>
    </row>
    <row r="89" spans="1:9" ht="15" customHeight="1">
      <c r="A89" s="82"/>
      <c r="B89" s="24"/>
      <c r="C89" s="15"/>
      <c r="D89" s="25"/>
      <c r="E89" s="25"/>
      <c r="F89" s="25"/>
      <c r="G89" s="26"/>
      <c r="H89" s="20"/>
      <c r="I89" s="21">
        <f>I90</f>
        <v>39.15</v>
      </c>
    </row>
    <row r="90" spans="1:9" ht="15.75">
      <c r="A90" s="82"/>
      <c r="B90" s="28" t="s">
        <v>10</v>
      </c>
      <c r="C90" s="27"/>
      <c r="D90" s="23">
        <f>SUM(D84:D89)</f>
        <v>18.85</v>
      </c>
      <c r="E90" s="23">
        <f>SUM(E84:E89)</f>
        <v>19.1</v>
      </c>
      <c r="F90" s="23">
        <f>SUM(F84:F89)</f>
        <v>20.049999999999997</v>
      </c>
      <c r="G90" s="23">
        <f>SUM(G84:G89)</f>
        <v>0</v>
      </c>
      <c r="H90" s="23"/>
      <c r="I90" s="22">
        <f>LARGE(D90:G90,1)+LARGE(D90:G90,2)-H90</f>
        <v>39.15</v>
      </c>
    </row>
    <row r="91" spans="1:9" ht="15">
      <c r="A91" s="82">
        <v>11</v>
      </c>
      <c r="B91" s="65" t="s">
        <v>66</v>
      </c>
      <c r="C91" s="80" t="s">
        <v>59</v>
      </c>
      <c r="D91" s="16"/>
      <c r="E91" s="16"/>
      <c r="F91" s="16"/>
      <c r="G91" s="18"/>
      <c r="H91" s="20"/>
      <c r="I91" s="21">
        <f>I92</f>
        <v>39.1</v>
      </c>
    </row>
    <row r="92" spans="1:9" ht="15">
      <c r="A92" s="82"/>
      <c r="B92" s="56" t="s">
        <v>205</v>
      </c>
      <c r="C92" s="74"/>
      <c r="D92" s="17">
        <v>9.8</v>
      </c>
      <c r="E92" s="17">
        <v>9.9</v>
      </c>
      <c r="F92" s="17">
        <v>9.9</v>
      </c>
      <c r="G92" s="19"/>
      <c r="H92" s="20"/>
      <c r="I92" s="21">
        <f>I93</f>
        <v>39.1</v>
      </c>
    </row>
    <row r="93" spans="1:9" ht="15">
      <c r="A93" s="82"/>
      <c r="B93" s="56" t="s">
        <v>206</v>
      </c>
      <c r="C93" s="74"/>
      <c r="D93" s="17">
        <v>9.45</v>
      </c>
      <c r="E93" s="17">
        <v>9.5</v>
      </c>
      <c r="F93" s="17">
        <v>9.8</v>
      </c>
      <c r="G93" s="19"/>
      <c r="H93" s="20"/>
      <c r="I93" s="21">
        <f>I94</f>
        <v>39.1</v>
      </c>
    </row>
    <row r="94" spans="1:9" ht="15">
      <c r="A94" s="82"/>
      <c r="B94" s="59"/>
      <c r="C94" s="74"/>
      <c r="D94" s="17"/>
      <c r="E94" s="17"/>
      <c r="F94" s="17"/>
      <c r="G94" s="19"/>
      <c r="H94" s="20"/>
      <c r="I94" s="21">
        <f>I95</f>
        <v>39.1</v>
      </c>
    </row>
    <row r="95" spans="1:9" ht="15">
      <c r="A95" s="82"/>
      <c r="B95" s="59"/>
      <c r="C95" s="15"/>
      <c r="D95" s="17"/>
      <c r="E95" s="17"/>
      <c r="F95" s="17"/>
      <c r="G95" s="19"/>
      <c r="H95" s="20"/>
      <c r="I95" s="21">
        <f>I96</f>
        <v>39.1</v>
      </c>
    </row>
    <row r="96" spans="1:9" ht="15">
      <c r="A96" s="82"/>
      <c r="B96" s="59"/>
      <c r="C96" s="15"/>
      <c r="D96" s="17"/>
      <c r="E96" s="17"/>
      <c r="F96" s="17"/>
      <c r="G96" s="19"/>
      <c r="H96" s="20"/>
      <c r="I96" s="21">
        <f>I97</f>
        <v>39.1</v>
      </c>
    </row>
    <row r="97" spans="1:9" ht="15">
      <c r="A97" s="82"/>
      <c r="B97" s="24"/>
      <c r="C97" s="15"/>
      <c r="D97" s="25"/>
      <c r="E97" s="25"/>
      <c r="F97" s="25"/>
      <c r="G97" s="26"/>
      <c r="H97" s="20"/>
      <c r="I97" s="21">
        <f>I98</f>
        <v>39.1</v>
      </c>
    </row>
    <row r="98" spans="1:9" ht="15.75">
      <c r="A98" s="82"/>
      <c r="B98" s="28" t="s">
        <v>10</v>
      </c>
      <c r="C98" s="27"/>
      <c r="D98" s="23">
        <f>SUM(D92:D97)</f>
        <v>19.25</v>
      </c>
      <c r="E98" s="23">
        <f>SUM(E92:E97)</f>
        <v>19.4</v>
      </c>
      <c r="F98" s="23">
        <f>SUM(F92:F97)</f>
        <v>19.700000000000003</v>
      </c>
      <c r="G98" s="23">
        <f>SUM(G92:G97)</f>
        <v>0</v>
      </c>
      <c r="H98" s="23"/>
      <c r="I98" s="22">
        <f>LARGE(D98:G98,1)+LARGE(D98:G98,2)-H98</f>
        <v>39.1</v>
      </c>
    </row>
    <row r="99" spans="1:9" ht="15">
      <c r="A99" s="82">
        <v>12</v>
      </c>
      <c r="B99" s="88" t="s">
        <v>107</v>
      </c>
      <c r="C99" s="50" t="s">
        <v>70</v>
      </c>
      <c r="D99" s="16"/>
      <c r="E99" s="16"/>
      <c r="F99" s="16"/>
      <c r="G99" s="18"/>
      <c r="H99" s="20"/>
      <c r="I99" s="21">
        <f>I100</f>
        <v>38.95</v>
      </c>
    </row>
    <row r="100" spans="1:9" ht="15">
      <c r="A100" s="82"/>
      <c r="B100" s="56" t="s">
        <v>108</v>
      </c>
      <c r="C100" s="58"/>
      <c r="D100" s="17">
        <v>9.75</v>
      </c>
      <c r="E100" s="17">
        <v>9.7</v>
      </c>
      <c r="F100" s="17"/>
      <c r="G100" s="19"/>
      <c r="H100" s="20"/>
      <c r="I100" s="21">
        <f>I101</f>
        <v>38.95</v>
      </c>
    </row>
    <row r="101" spans="1:9" ht="15">
      <c r="A101" s="82"/>
      <c r="B101" s="56" t="s">
        <v>109</v>
      </c>
      <c r="C101" s="15"/>
      <c r="D101" s="17">
        <v>9.7</v>
      </c>
      <c r="E101" s="17">
        <v>9.8</v>
      </c>
      <c r="F101" s="17"/>
      <c r="G101" s="19"/>
      <c r="H101" s="20"/>
      <c r="I101" s="21">
        <f>I102</f>
        <v>38.95</v>
      </c>
    </row>
    <row r="102" spans="1:9" ht="15">
      <c r="A102" s="82"/>
      <c r="B102" s="56" t="s">
        <v>110</v>
      </c>
      <c r="C102" s="15"/>
      <c r="D102" s="17"/>
      <c r="E102" s="17"/>
      <c r="F102" s="17">
        <v>9.2</v>
      </c>
      <c r="G102" s="19"/>
      <c r="H102" s="20"/>
      <c r="I102" s="21">
        <f>I103</f>
        <v>38.95</v>
      </c>
    </row>
    <row r="103" spans="1:9" ht="15">
      <c r="A103" s="82"/>
      <c r="B103" s="56" t="s">
        <v>111</v>
      </c>
      <c r="C103" s="15"/>
      <c r="D103" s="17"/>
      <c r="E103" s="17"/>
      <c r="F103" s="17">
        <v>9.75</v>
      </c>
      <c r="G103" s="19"/>
      <c r="H103" s="20"/>
      <c r="I103" s="21">
        <f>I104</f>
        <v>38.95</v>
      </c>
    </row>
    <row r="104" spans="1:9" ht="15">
      <c r="A104" s="82"/>
      <c r="B104" s="24"/>
      <c r="C104" s="15"/>
      <c r="D104" s="17"/>
      <c r="E104" s="17"/>
      <c r="F104" s="17"/>
      <c r="G104" s="19"/>
      <c r="H104" s="20"/>
      <c r="I104" s="21">
        <f>I105</f>
        <v>38.95</v>
      </c>
    </row>
    <row r="105" spans="1:9" ht="15">
      <c r="A105" s="82"/>
      <c r="B105" s="24"/>
      <c r="C105" s="15"/>
      <c r="D105" s="25"/>
      <c r="E105" s="25"/>
      <c r="F105" s="25"/>
      <c r="G105" s="26"/>
      <c r="H105" s="20"/>
      <c r="I105" s="21">
        <f>I106</f>
        <v>38.95</v>
      </c>
    </row>
    <row r="106" spans="1:9" ht="15.75">
      <c r="A106" s="82"/>
      <c r="B106" s="28" t="s">
        <v>10</v>
      </c>
      <c r="C106" s="27"/>
      <c r="D106" s="23">
        <f>SUM(D100:D105)</f>
        <v>19.45</v>
      </c>
      <c r="E106" s="23">
        <f>SUM(E100:E105)</f>
        <v>19.5</v>
      </c>
      <c r="F106" s="23">
        <f>SUM(F100:F105)</f>
        <v>18.95</v>
      </c>
      <c r="G106" s="23">
        <f>SUM(G100:G105)</f>
        <v>0</v>
      </c>
      <c r="H106" s="23"/>
      <c r="I106" s="22">
        <f>LARGE(D106:G106,1)+LARGE(D106:G106,2)-H106</f>
        <v>38.95</v>
      </c>
    </row>
    <row r="107" spans="1:9" ht="15">
      <c r="A107" s="82">
        <v>12</v>
      </c>
      <c r="B107" s="88" t="s">
        <v>106</v>
      </c>
      <c r="C107" s="50" t="s">
        <v>70</v>
      </c>
      <c r="D107" s="16"/>
      <c r="E107" s="16"/>
      <c r="F107" s="16"/>
      <c r="G107" s="18"/>
      <c r="H107" s="20"/>
      <c r="I107" s="21">
        <f>I108</f>
        <v>38.95</v>
      </c>
    </row>
    <row r="108" spans="1:9" ht="15">
      <c r="A108" s="82"/>
      <c r="B108" s="56" t="s">
        <v>112</v>
      </c>
      <c r="C108" s="58"/>
      <c r="D108" s="17">
        <v>9.55</v>
      </c>
      <c r="E108" s="17">
        <v>10.1</v>
      </c>
      <c r="F108" s="17"/>
      <c r="G108" s="19"/>
      <c r="H108" s="20"/>
      <c r="I108" s="21">
        <f>I109</f>
        <v>38.95</v>
      </c>
    </row>
    <row r="109" spans="1:9" ht="15">
      <c r="A109" s="82"/>
      <c r="B109" s="56" t="s">
        <v>229</v>
      </c>
      <c r="C109" s="15"/>
      <c r="D109" s="17">
        <v>9.3</v>
      </c>
      <c r="E109" s="17"/>
      <c r="F109" s="17"/>
      <c r="G109" s="19"/>
      <c r="H109" s="20"/>
      <c r="I109" s="21">
        <f>I110</f>
        <v>38.95</v>
      </c>
    </row>
    <row r="110" spans="1:9" ht="15">
      <c r="A110" s="82"/>
      <c r="B110" s="56" t="s">
        <v>230</v>
      </c>
      <c r="C110" s="15"/>
      <c r="D110" s="17"/>
      <c r="E110" s="17">
        <v>10</v>
      </c>
      <c r="F110" s="17">
        <v>9.6</v>
      </c>
      <c r="G110" s="19"/>
      <c r="H110" s="20"/>
      <c r="I110" s="21">
        <f>I111</f>
        <v>38.95</v>
      </c>
    </row>
    <row r="111" spans="1:9" ht="15">
      <c r="A111" s="82"/>
      <c r="B111" s="56" t="s">
        <v>113</v>
      </c>
      <c r="C111" s="15"/>
      <c r="D111" s="17"/>
      <c r="E111" s="17"/>
      <c r="F111" s="17">
        <v>8.75</v>
      </c>
      <c r="G111" s="19"/>
      <c r="H111" s="20"/>
      <c r="I111" s="21">
        <f>I112</f>
        <v>38.95</v>
      </c>
    </row>
    <row r="112" spans="1:9" ht="15">
      <c r="A112" s="82"/>
      <c r="B112" s="24"/>
      <c r="C112" s="15"/>
      <c r="D112" s="17"/>
      <c r="E112" s="17"/>
      <c r="F112" s="17"/>
      <c r="G112" s="19"/>
      <c r="H112" s="20"/>
      <c r="I112" s="21">
        <f>I113</f>
        <v>38.95</v>
      </c>
    </row>
    <row r="113" spans="1:9" ht="15">
      <c r="A113" s="82"/>
      <c r="B113" s="24"/>
      <c r="C113" s="15"/>
      <c r="D113" s="25"/>
      <c r="E113" s="25"/>
      <c r="F113" s="25"/>
      <c r="G113" s="26"/>
      <c r="H113" s="20"/>
      <c r="I113" s="21">
        <f>I114</f>
        <v>38.95</v>
      </c>
    </row>
    <row r="114" spans="1:9" ht="16.5" thickBot="1">
      <c r="A114" s="82"/>
      <c r="B114" s="28" t="s">
        <v>10</v>
      </c>
      <c r="C114" s="27"/>
      <c r="D114" s="23">
        <f>SUM(D108:D113)</f>
        <v>18.85</v>
      </c>
      <c r="E114" s="23">
        <f>SUM(E108:E113)</f>
        <v>20.1</v>
      </c>
      <c r="F114" s="23">
        <f>SUM(F108:F113)</f>
        <v>18.35</v>
      </c>
      <c r="G114" s="23">
        <f>SUM(G108:G113)</f>
        <v>0</v>
      </c>
      <c r="H114" s="23"/>
      <c r="I114" s="22">
        <f>LARGE(D114:G114,1)+LARGE(D114:G114,2)-H114</f>
        <v>38.95</v>
      </c>
    </row>
    <row r="115" spans="1:9" ht="15">
      <c r="A115" s="82">
        <v>14</v>
      </c>
      <c r="B115" s="94" t="s">
        <v>122</v>
      </c>
      <c r="C115" s="76" t="s">
        <v>114</v>
      </c>
      <c r="D115" s="16"/>
      <c r="E115" s="16"/>
      <c r="F115" s="16"/>
      <c r="G115" s="18"/>
      <c r="H115" s="20"/>
      <c r="I115" s="21">
        <f>I116</f>
        <v>38.8</v>
      </c>
    </row>
    <row r="116" spans="1:9" ht="15">
      <c r="A116" s="82"/>
      <c r="B116" s="56" t="s">
        <v>186</v>
      </c>
      <c r="C116" s="15"/>
      <c r="D116" s="17">
        <v>9.65</v>
      </c>
      <c r="E116" s="17">
        <v>10</v>
      </c>
      <c r="F116" s="17">
        <v>9.9</v>
      </c>
      <c r="G116" s="19"/>
      <c r="H116" s="20"/>
      <c r="I116" s="21">
        <f>I117</f>
        <v>38.8</v>
      </c>
    </row>
    <row r="117" spans="1:9" ht="15">
      <c r="A117" s="82"/>
      <c r="B117" s="56" t="s">
        <v>187</v>
      </c>
      <c r="C117" s="15"/>
      <c r="D117" s="17">
        <v>9.05</v>
      </c>
      <c r="E117" s="17">
        <v>9.8</v>
      </c>
      <c r="F117" s="17">
        <v>9.1</v>
      </c>
      <c r="G117" s="19"/>
      <c r="H117" s="20"/>
      <c r="I117" s="21">
        <f>I118</f>
        <v>38.8</v>
      </c>
    </row>
    <row r="118" spans="1:9" ht="15">
      <c r="A118" s="82"/>
      <c r="B118" s="59"/>
      <c r="C118" s="15"/>
      <c r="D118" s="17"/>
      <c r="E118" s="17"/>
      <c r="F118" s="17"/>
      <c r="G118" s="19"/>
      <c r="H118" s="20"/>
      <c r="I118" s="21">
        <f>I119</f>
        <v>38.8</v>
      </c>
    </row>
    <row r="119" spans="1:9" ht="15">
      <c r="A119" s="82"/>
      <c r="B119" s="24"/>
      <c r="C119" s="15"/>
      <c r="D119" s="17"/>
      <c r="E119" s="17"/>
      <c r="F119" s="17"/>
      <c r="G119" s="19"/>
      <c r="H119" s="20"/>
      <c r="I119" s="21">
        <f>I120</f>
        <v>38.8</v>
      </c>
    </row>
    <row r="120" spans="1:9" ht="15">
      <c r="A120" s="82"/>
      <c r="B120" s="24"/>
      <c r="C120" s="15"/>
      <c r="D120" s="17"/>
      <c r="E120" s="17"/>
      <c r="F120" s="17"/>
      <c r="G120" s="19"/>
      <c r="H120" s="20"/>
      <c r="I120" s="21">
        <f>I121</f>
        <v>38.8</v>
      </c>
    </row>
    <row r="121" spans="1:9" ht="15">
      <c r="A121" s="82"/>
      <c r="B121" s="24"/>
      <c r="C121" s="15"/>
      <c r="D121" s="25"/>
      <c r="E121" s="25"/>
      <c r="F121" s="25"/>
      <c r="G121" s="26"/>
      <c r="H121" s="20"/>
      <c r="I121" s="21">
        <f>I122</f>
        <v>38.8</v>
      </c>
    </row>
    <row r="122" spans="1:9" ht="16.5" thickBot="1">
      <c r="A122" s="82"/>
      <c r="B122" s="28" t="s">
        <v>10</v>
      </c>
      <c r="C122" s="27"/>
      <c r="D122" s="23">
        <f>SUM(D116:D121)</f>
        <v>18.700000000000003</v>
      </c>
      <c r="E122" s="23">
        <f>SUM(E116:E121)</f>
        <v>19.8</v>
      </c>
      <c r="F122" s="23">
        <f>SUM(F116:F121)</f>
        <v>19</v>
      </c>
      <c r="G122" s="23">
        <f>SUM(G116:G121)</f>
        <v>0</v>
      </c>
      <c r="H122" s="23"/>
      <c r="I122" s="22">
        <f>LARGE(D122:G122,1)+LARGE(D122:G122,2)-H122</f>
        <v>38.8</v>
      </c>
    </row>
    <row r="123" spans="1:9" ht="15">
      <c r="A123" s="82">
        <v>15</v>
      </c>
      <c r="B123" s="98" t="s">
        <v>73</v>
      </c>
      <c r="C123" s="76" t="s">
        <v>70</v>
      </c>
      <c r="D123" s="16"/>
      <c r="E123" s="16"/>
      <c r="F123" s="16"/>
      <c r="G123" s="18"/>
      <c r="H123" s="20"/>
      <c r="I123" s="21">
        <f>I124</f>
        <v>38.65</v>
      </c>
    </row>
    <row r="124" spans="1:9" ht="15">
      <c r="A124" s="82"/>
      <c r="B124" s="56" t="s">
        <v>177</v>
      </c>
      <c r="C124" s="74"/>
      <c r="D124" s="17">
        <v>9.1</v>
      </c>
      <c r="E124" s="17">
        <v>9.4</v>
      </c>
      <c r="F124" s="17">
        <v>9.6</v>
      </c>
      <c r="G124" s="19"/>
      <c r="H124" s="20"/>
      <c r="I124" s="21">
        <f>I125</f>
        <v>38.65</v>
      </c>
    </row>
    <row r="125" spans="1:9" ht="15">
      <c r="A125" s="82"/>
      <c r="B125" s="56" t="s">
        <v>178</v>
      </c>
      <c r="C125" s="15"/>
      <c r="D125" s="17">
        <v>9.4</v>
      </c>
      <c r="E125" s="17">
        <v>9.7</v>
      </c>
      <c r="F125" s="17">
        <v>9.95</v>
      </c>
      <c r="G125" s="19"/>
      <c r="H125" s="20"/>
      <c r="I125" s="21">
        <f>I126</f>
        <v>38.65</v>
      </c>
    </row>
    <row r="126" spans="1:9" ht="15">
      <c r="A126" s="82"/>
      <c r="B126" s="59"/>
      <c r="C126" s="15"/>
      <c r="D126" s="17"/>
      <c r="E126" s="17"/>
      <c r="F126" s="17"/>
      <c r="G126" s="19"/>
      <c r="H126" s="20"/>
      <c r="I126" s="21">
        <f>I127</f>
        <v>38.65</v>
      </c>
    </row>
    <row r="127" spans="1:9" ht="15">
      <c r="A127" s="82"/>
      <c r="B127" s="59"/>
      <c r="C127" s="15"/>
      <c r="D127" s="17"/>
      <c r="E127" s="17"/>
      <c r="F127" s="17"/>
      <c r="G127" s="19"/>
      <c r="H127" s="20"/>
      <c r="I127" s="21">
        <f>I128</f>
        <v>38.65</v>
      </c>
    </row>
    <row r="128" spans="1:9" ht="15">
      <c r="A128" s="82"/>
      <c r="B128" s="24"/>
      <c r="C128" s="15"/>
      <c r="D128" s="17"/>
      <c r="E128" s="17"/>
      <c r="F128" s="17"/>
      <c r="G128" s="19"/>
      <c r="H128" s="20"/>
      <c r="I128" s="21">
        <f>I129</f>
        <v>38.65</v>
      </c>
    </row>
    <row r="129" spans="1:9" ht="15">
      <c r="A129" s="82"/>
      <c r="B129" s="24"/>
      <c r="C129" s="15"/>
      <c r="D129" s="25"/>
      <c r="E129" s="25"/>
      <c r="F129" s="25"/>
      <c r="G129" s="26"/>
      <c r="H129" s="20"/>
      <c r="I129" s="21">
        <f>I130</f>
        <v>38.65</v>
      </c>
    </row>
    <row r="130" spans="1:9" ht="15.75">
      <c r="A130" s="82"/>
      <c r="B130" s="28" t="s">
        <v>10</v>
      </c>
      <c r="C130" s="27"/>
      <c r="D130" s="23">
        <f>SUM(D124:D129)</f>
        <v>18.5</v>
      </c>
      <c r="E130" s="23">
        <f>SUM(E124:E129)</f>
        <v>19.1</v>
      </c>
      <c r="F130" s="23">
        <f>SUM(F124:F129)</f>
        <v>19.549999999999997</v>
      </c>
      <c r="G130" s="23">
        <f>SUM(G124:G129)</f>
        <v>0</v>
      </c>
      <c r="H130" s="23"/>
      <c r="I130" s="22">
        <f>LARGE(D130:G130,1)+LARGE(D130:G130,2)-H130</f>
        <v>38.65</v>
      </c>
    </row>
    <row r="131" spans="1:9" ht="15" customHeight="1">
      <c r="A131" s="82">
        <v>16</v>
      </c>
      <c r="B131" s="99" t="s">
        <v>155</v>
      </c>
      <c r="C131" s="79" t="s">
        <v>70</v>
      </c>
      <c r="D131" s="16"/>
      <c r="E131" s="16"/>
      <c r="F131" s="16"/>
      <c r="G131" s="18"/>
      <c r="H131" s="20"/>
      <c r="I131" s="21">
        <f>I132</f>
        <v>38.6</v>
      </c>
    </row>
    <row r="132" spans="1:9" ht="15" customHeight="1">
      <c r="A132" s="82"/>
      <c r="B132" s="56" t="s">
        <v>159</v>
      </c>
      <c r="C132" s="75"/>
      <c r="D132" s="17">
        <v>9.2</v>
      </c>
      <c r="E132" s="17"/>
      <c r="F132" s="17"/>
      <c r="G132" s="19"/>
      <c r="H132" s="20"/>
      <c r="I132" s="21">
        <f>I133</f>
        <v>38.6</v>
      </c>
    </row>
    <row r="133" spans="1:9" ht="15" customHeight="1">
      <c r="A133" s="82"/>
      <c r="B133" s="56" t="s">
        <v>160</v>
      </c>
      <c r="C133" s="15"/>
      <c r="D133" s="17"/>
      <c r="E133" s="17">
        <v>9.5</v>
      </c>
      <c r="F133" s="17">
        <v>9.75</v>
      </c>
      <c r="G133" s="19"/>
      <c r="H133" s="20"/>
      <c r="I133" s="21">
        <f>I134</f>
        <v>38.6</v>
      </c>
    </row>
    <row r="134" spans="1:9" ht="15" customHeight="1">
      <c r="A134" s="82"/>
      <c r="B134" s="56" t="s">
        <v>161</v>
      </c>
      <c r="C134" s="15"/>
      <c r="D134" s="17"/>
      <c r="E134" s="17"/>
      <c r="F134" s="17">
        <v>9</v>
      </c>
      <c r="G134" s="19"/>
      <c r="H134" s="20"/>
      <c r="I134" s="21">
        <f>I135</f>
        <v>38.6</v>
      </c>
    </row>
    <row r="135" spans="1:9" ht="15" customHeight="1">
      <c r="A135" s="82"/>
      <c r="B135" s="69" t="s">
        <v>162</v>
      </c>
      <c r="C135" s="15"/>
      <c r="D135" s="17">
        <v>9.8</v>
      </c>
      <c r="E135" s="17">
        <v>10.1</v>
      </c>
      <c r="F135" s="17"/>
      <c r="G135" s="19"/>
      <c r="H135" s="20"/>
      <c r="I135" s="21">
        <f>I136</f>
        <v>38.6</v>
      </c>
    </row>
    <row r="136" spans="1:9" ht="15" customHeight="1">
      <c r="A136" s="82"/>
      <c r="B136" s="24"/>
      <c r="C136" s="15"/>
      <c r="D136" s="17"/>
      <c r="E136" s="17"/>
      <c r="F136" s="17"/>
      <c r="G136" s="19"/>
      <c r="H136" s="20"/>
      <c r="I136" s="21">
        <f>I137</f>
        <v>38.6</v>
      </c>
    </row>
    <row r="137" spans="1:9" ht="15" customHeight="1">
      <c r="A137" s="82"/>
      <c r="B137" s="24"/>
      <c r="C137" s="15"/>
      <c r="D137" s="25"/>
      <c r="E137" s="25"/>
      <c r="F137" s="25"/>
      <c r="G137" s="26"/>
      <c r="H137" s="20"/>
      <c r="I137" s="21">
        <f>I138</f>
        <v>38.6</v>
      </c>
    </row>
    <row r="138" spans="1:9" ht="15.75">
      <c r="A138" s="82"/>
      <c r="B138" s="28" t="s">
        <v>10</v>
      </c>
      <c r="C138" s="27"/>
      <c r="D138" s="23">
        <f>SUM(D132:D137)</f>
        <v>19</v>
      </c>
      <c r="E138" s="23">
        <f>SUM(E132:E137)</f>
        <v>19.6</v>
      </c>
      <c r="F138" s="23">
        <f>SUM(F132:F137)</f>
        <v>18.75</v>
      </c>
      <c r="G138" s="23">
        <f>SUM(G132:G137)</f>
        <v>0</v>
      </c>
      <c r="H138" s="23"/>
      <c r="I138" s="22">
        <f>LARGE(D138:G138,1)+LARGE(D138:G138,2)-H138</f>
        <v>38.6</v>
      </c>
    </row>
    <row r="139" spans="1:9" ht="15" customHeight="1">
      <c r="A139" s="82">
        <v>17</v>
      </c>
      <c r="B139" s="89" t="s">
        <v>72</v>
      </c>
      <c r="C139" s="14" t="s">
        <v>70</v>
      </c>
      <c r="D139" s="16"/>
      <c r="E139" s="16"/>
      <c r="F139" s="16"/>
      <c r="G139" s="18"/>
      <c r="H139" s="20"/>
      <c r="I139" s="21">
        <f>I140</f>
        <v>38.349999999999994</v>
      </c>
    </row>
    <row r="140" spans="1:9" ht="15" customHeight="1">
      <c r="A140" s="82"/>
      <c r="B140" s="56" t="s">
        <v>179</v>
      </c>
      <c r="C140" s="15"/>
      <c r="D140" s="17"/>
      <c r="E140" s="17">
        <v>9</v>
      </c>
      <c r="F140" s="17">
        <v>9.8</v>
      </c>
      <c r="G140" s="19"/>
      <c r="H140" s="20"/>
      <c r="I140" s="21">
        <f>I141</f>
        <v>38.349999999999994</v>
      </c>
    </row>
    <row r="141" spans="1:9" ht="15" customHeight="1">
      <c r="A141" s="82"/>
      <c r="B141" s="56" t="s">
        <v>180</v>
      </c>
      <c r="C141" s="15"/>
      <c r="D141" s="17">
        <v>9.7</v>
      </c>
      <c r="E141" s="17">
        <v>9.5</v>
      </c>
      <c r="F141" s="17"/>
      <c r="G141" s="19"/>
      <c r="H141" s="20"/>
      <c r="I141" s="21">
        <f>I142</f>
        <v>38.349999999999994</v>
      </c>
    </row>
    <row r="142" spans="1:9" ht="15" customHeight="1">
      <c r="A142" s="82"/>
      <c r="B142" s="56" t="s">
        <v>181</v>
      </c>
      <c r="C142" s="15"/>
      <c r="D142" s="17">
        <v>9.25</v>
      </c>
      <c r="E142" s="17"/>
      <c r="F142" s="17">
        <v>9.6</v>
      </c>
      <c r="G142" s="19"/>
      <c r="H142" s="20"/>
      <c r="I142" s="21">
        <f>I143</f>
        <v>38.349999999999994</v>
      </c>
    </row>
    <row r="143" spans="1:9" ht="15" customHeight="1">
      <c r="A143" s="82"/>
      <c r="B143" s="24"/>
      <c r="C143" s="15"/>
      <c r="D143" s="17"/>
      <c r="E143" s="17"/>
      <c r="F143" s="17"/>
      <c r="G143" s="19"/>
      <c r="H143" s="20"/>
      <c r="I143" s="21">
        <f>I144</f>
        <v>38.349999999999994</v>
      </c>
    </row>
    <row r="144" spans="1:9" ht="15" customHeight="1">
      <c r="A144" s="82"/>
      <c r="B144" s="24"/>
      <c r="C144" s="15"/>
      <c r="D144" s="17"/>
      <c r="E144" s="17"/>
      <c r="F144" s="17"/>
      <c r="G144" s="19"/>
      <c r="H144" s="20"/>
      <c r="I144" s="21">
        <f>I145</f>
        <v>38.349999999999994</v>
      </c>
    </row>
    <row r="145" spans="1:9" ht="15" customHeight="1">
      <c r="A145" s="82"/>
      <c r="B145" s="24"/>
      <c r="C145" s="15"/>
      <c r="D145" s="25"/>
      <c r="E145" s="25"/>
      <c r="F145" s="25"/>
      <c r="G145" s="26"/>
      <c r="H145" s="20"/>
      <c r="I145" s="21">
        <f>I146</f>
        <v>38.349999999999994</v>
      </c>
    </row>
    <row r="146" spans="1:9" ht="15.75">
      <c r="A146" s="82"/>
      <c r="B146" s="28" t="s">
        <v>10</v>
      </c>
      <c r="C146" s="27"/>
      <c r="D146" s="23">
        <f>SUM(D140:D145)</f>
        <v>18.95</v>
      </c>
      <c r="E146" s="23">
        <f>SUM(E140:E145)</f>
        <v>18.5</v>
      </c>
      <c r="F146" s="23">
        <f>SUM(F140:F145)</f>
        <v>19.4</v>
      </c>
      <c r="G146" s="23">
        <f>SUM(G140:G145)</f>
        <v>0</v>
      </c>
      <c r="H146" s="23"/>
      <c r="I146" s="22">
        <f>LARGE(D146:G146,1)+LARGE(D146:G146,2)-H146</f>
        <v>38.349999999999994</v>
      </c>
    </row>
    <row r="147" spans="1:9" ht="15" customHeight="1">
      <c r="A147" s="82">
        <v>18</v>
      </c>
      <c r="B147" s="45" t="s">
        <v>64</v>
      </c>
      <c r="C147" s="14" t="s">
        <v>59</v>
      </c>
      <c r="D147" s="16"/>
      <c r="E147" s="16"/>
      <c r="F147" s="16"/>
      <c r="G147" s="18"/>
      <c r="H147" s="20"/>
      <c r="I147" s="21">
        <f>I148</f>
        <v>38.15</v>
      </c>
    </row>
    <row r="148" spans="1:9" ht="15" customHeight="1">
      <c r="A148" s="82"/>
      <c r="B148" s="56" t="s">
        <v>202</v>
      </c>
      <c r="C148" s="15"/>
      <c r="D148" s="17"/>
      <c r="E148" s="17"/>
      <c r="F148" s="17">
        <v>9.6</v>
      </c>
      <c r="G148" s="19"/>
      <c r="H148" s="20"/>
      <c r="I148" s="21">
        <f>I149</f>
        <v>38.15</v>
      </c>
    </row>
    <row r="149" spans="1:9" ht="15" customHeight="1">
      <c r="A149" s="82"/>
      <c r="B149" s="56" t="s">
        <v>203</v>
      </c>
      <c r="C149" s="15"/>
      <c r="D149" s="17">
        <v>9.45</v>
      </c>
      <c r="E149" s="17">
        <v>9.5</v>
      </c>
      <c r="F149" s="17">
        <v>9.85</v>
      </c>
      <c r="G149" s="19"/>
      <c r="H149" s="20"/>
      <c r="I149" s="21">
        <f>I150</f>
        <v>38.15</v>
      </c>
    </row>
    <row r="150" spans="1:9" ht="15" customHeight="1">
      <c r="A150" s="82"/>
      <c r="B150" s="56" t="s">
        <v>204</v>
      </c>
      <c r="C150" s="15"/>
      <c r="D150" s="17">
        <v>9.25</v>
      </c>
      <c r="E150" s="17">
        <v>9.1</v>
      </c>
      <c r="F150" s="17"/>
      <c r="G150" s="19"/>
      <c r="H150" s="20"/>
      <c r="I150" s="21">
        <f>I151</f>
        <v>38.15</v>
      </c>
    </row>
    <row r="151" spans="1:9" ht="15" customHeight="1">
      <c r="A151" s="82"/>
      <c r="B151" s="24"/>
      <c r="C151" s="15"/>
      <c r="D151" s="17"/>
      <c r="E151" s="17"/>
      <c r="F151" s="17"/>
      <c r="G151" s="19"/>
      <c r="H151" s="20"/>
      <c r="I151" s="21">
        <f>I152</f>
        <v>38.15</v>
      </c>
    </row>
    <row r="152" spans="1:9" ht="15" customHeight="1">
      <c r="A152" s="82"/>
      <c r="B152" s="24"/>
      <c r="C152" s="15"/>
      <c r="D152" s="17"/>
      <c r="E152" s="17"/>
      <c r="F152" s="17"/>
      <c r="G152" s="19"/>
      <c r="H152" s="20"/>
      <c r="I152" s="21">
        <f>I153</f>
        <v>38.15</v>
      </c>
    </row>
    <row r="153" spans="1:9" ht="15" customHeight="1">
      <c r="A153" s="82"/>
      <c r="B153" s="24"/>
      <c r="C153" s="15"/>
      <c r="D153" s="25"/>
      <c r="E153" s="25"/>
      <c r="F153" s="25"/>
      <c r="G153" s="26"/>
      <c r="H153" s="20"/>
      <c r="I153" s="21">
        <f>I154</f>
        <v>38.15</v>
      </c>
    </row>
    <row r="154" spans="1:9" ht="15.75">
      <c r="A154" s="82"/>
      <c r="B154" s="28" t="s">
        <v>10</v>
      </c>
      <c r="C154" s="27"/>
      <c r="D154" s="23">
        <f>SUM(D148:D153)</f>
        <v>18.7</v>
      </c>
      <c r="E154" s="23">
        <f>SUM(E148:E153)</f>
        <v>18.6</v>
      </c>
      <c r="F154" s="23">
        <f>SUM(F148:F153)</f>
        <v>19.45</v>
      </c>
      <c r="G154" s="23">
        <f>SUM(G148:G153)</f>
        <v>0</v>
      </c>
      <c r="H154" s="23"/>
      <c r="I154" s="22">
        <f>LARGE(D154:G154,1)+LARGE(D154:G154,2)-H154</f>
        <v>38.15</v>
      </c>
    </row>
    <row r="155" spans="1:9" ht="15" customHeight="1">
      <c r="A155" s="82">
        <v>19</v>
      </c>
      <c r="B155" s="92" t="s">
        <v>231</v>
      </c>
      <c r="C155" s="78" t="s">
        <v>84</v>
      </c>
      <c r="D155" s="16"/>
      <c r="E155" s="16"/>
      <c r="F155" s="16"/>
      <c r="G155" s="18"/>
      <c r="H155" s="20"/>
      <c r="I155" s="21">
        <f>I156</f>
        <v>38.05</v>
      </c>
    </row>
    <row r="156" spans="1:9" ht="15" customHeight="1">
      <c r="A156" s="82"/>
      <c r="B156" s="56" t="s">
        <v>102</v>
      </c>
      <c r="C156" s="75"/>
      <c r="D156" s="17"/>
      <c r="E156" s="17">
        <v>9.5</v>
      </c>
      <c r="F156" s="17"/>
      <c r="G156" s="19"/>
      <c r="H156" s="20"/>
      <c r="I156" s="21">
        <f>I157</f>
        <v>38.05</v>
      </c>
    </row>
    <row r="157" spans="1:9" ht="15" customHeight="1">
      <c r="A157" s="82"/>
      <c r="B157" s="56" t="s">
        <v>103</v>
      </c>
      <c r="C157" s="75"/>
      <c r="D157" s="17">
        <v>9.55</v>
      </c>
      <c r="E157" s="17">
        <v>9.3</v>
      </c>
      <c r="F157" s="17"/>
      <c r="G157" s="19"/>
      <c r="H157" s="20"/>
      <c r="I157" s="21">
        <f>I158</f>
        <v>38.05</v>
      </c>
    </row>
    <row r="158" spans="1:9" ht="15" customHeight="1">
      <c r="A158" s="82"/>
      <c r="B158" s="56" t="s">
        <v>105</v>
      </c>
      <c r="C158" s="81"/>
      <c r="D158" s="17"/>
      <c r="E158" s="17"/>
      <c r="F158" s="17">
        <v>9.4</v>
      </c>
      <c r="G158" s="19"/>
      <c r="H158" s="20"/>
      <c r="I158" s="21">
        <f>I159</f>
        <v>38.05</v>
      </c>
    </row>
    <row r="159" spans="1:9" ht="15" customHeight="1">
      <c r="A159" s="82"/>
      <c r="B159" s="69" t="s">
        <v>101</v>
      </c>
      <c r="C159" s="15"/>
      <c r="D159" s="17">
        <v>9.35</v>
      </c>
      <c r="E159" s="17"/>
      <c r="F159" s="17"/>
      <c r="G159" s="19"/>
      <c r="H159" s="20"/>
      <c r="I159" s="21">
        <f>I160</f>
        <v>38.05</v>
      </c>
    </row>
    <row r="160" spans="1:9" ht="15" customHeight="1">
      <c r="A160" s="82"/>
      <c r="B160" s="69" t="s">
        <v>104</v>
      </c>
      <c r="C160" s="15"/>
      <c r="D160" s="17"/>
      <c r="E160" s="17"/>
      <c r="F160" s="17">
        <v>9.75</v>
      </c>
      <c r="G160" s="19"/>
      <c r="H160" s="20"/>
      <c r="I160" s="21">
        <f>I161</f>
        <v>38.05</v>
      </c>
    </row>
    <row r="161" spans="1:9" ht="15" customHeight="1">
      <c r="A161" s="82"/>
      <c r="B161" s="24"/>
      <c r="C161" s="15"/>
      <c r="D161" s="25"/>
      <c r="E161" s="25"/>
      <c r="F161" s="25"/>
      <c r="G161" s="26"/>
      <c r="H161" s="20"/>
      <c r="I161" s="21">
        <f>I162</f>
        <v>38.05</v>
      </c>
    </row>
    <row r="162" spans="1:9" ht="15.75">
      <c r="A162" s="82"/>
      <c r="B162" s="28" t="s">
        <v>10</v>
      </c>
      <c r="C162" s="27"/>
      <c r="D162" s="23">
        <f>SUM(D156:D161)</f>
        <v>18.9</v>
      </c>
      <c r="E162" s="23">
        <f>SUM(E156:E161)</f>
        <v>18.8</v>
      </c>
      <c r="F162" s="23">
        <f>SUM(F156:F161)</f>
        <v>19.15</v>
      </c>
      <c r="G162" s="23">
        <f>SUM(G156:G161)</f>
        <v>0</v>
      </c>
      <c r="H162" s="23"/>
      <c r="I162" s="22">
        <f>LARGE(D162:G162,1)+LARGE(D162:G162,2)-H162</f>
        <v>38.05</v>
      </c>
    </row>
    <row r="163" spans="1:9" ht="15" customHeight="1">
      <c r="A163" s="82">
        <v>20</v>
      </c>
      <c r="B163" s="92" t="s">
        <v>38</v>
      </c>
      <c r="C163" s="100" t="s">
        <v>39</v>
      </c>
      <c r="D163" s="16"/>
      <c r="E163" s="16"/>
      <c r="F163" s="16"/>
      <c r="G163" s="18"/>
      <c r="H163" s="20"/>
      <c r="I163" s="21">
        <f>I164</f>
        <v>37.55</v>
      </c>
    </row>
    <row r="164" spans="1:9" ht="15" customHeight="1">
      <c r="A164" s="82"/>
      <c r="B164" s="56" t="s">
        <v>191</v>
      </c>
      <c r="C164" s="75"/>
      <c r="D164" s="17">
        <v>8.55</v>
      </c>
      <c r="E164" s="17">
        <v>10</v>
      </c>
      <c r="F164" s="17"/>
      <c r="G164" s="19"/>
      <c r="H164" s="20"/>
      <c r="I164" s="21">
        <f>I165</f>
        <v>37.55</v>
      </c>
    </row>
    <row r="165" spans="1:9" ht="15" customHeight="1">
      <c r="A165" s="82"/>
      <c r="B165" s="56" t="s">
        <v>192</v>
      </c>
      <c r="C165" s="15"/>
      <c r="D165" s="17"/>
      <c r="E165" s="17"/>
      <c r="F165" s="17"/>
      <c r="G165" s="19"/>
      <c r="H165" s="20"/>
      <c r="I165" s="21">
        <f>I166</f>
        <v>37.55</v>
      </c>
    </row>
    <row r="166" spans="1:9" ht="15" customHeight="1">
      <c r="A166" s="82"/>
      <c r="B166" s="69" t="s">
        <v>100</v>
      </c>
      <c r="C166" s="15"/>
      <c r="D166" s="17">
        <v>9.6</v>
      </c>
      <c r="E166" s="17">
        <v>9.4</v>
      </c>
      <c r="F166" s="17"/>
      <c r="G166" s="19">
        <v>0</v>
      </c>
      <c r="H166" s="20"/>
      <c r="I166" s="21">
        <f>I167</f>
        <v>37.55</v>
      </c>
    </row>
    <row r="167" spans="1:9" ht="15" customHeight="1">
      <c r="A167" s="82"/>
      <c r="B167" s="69" t="s">
        <v>193</v>
      </c>
      <c r="C167" s="15"/>
      <c r="D167" s="17"/>
      <c r="E167" s="17"/>
      <c r="F167" s="17"/>
      <c r="G167" s="19">
        <v>9.2</v>
      </c>
      <c r="H167" s="20"/>
      <c r="I167" s="21">
        <f>I168</f>
        <v>37.55</v>
      </c>
    </row>
    <row r="168" spans="1:9" ht="15" customHeight="1">
      <c r="A168" s="82"/>
      <c r="B168" s="24"/>
      <c r="C168" s="15"/>
      <c r="D168" s="17"/>
      <c r="E168" s="17"/>
      <c r="F168" s="17"/>
      <c r="G168" s="19"/>
      <c r="H168" s="20"/>
      <c r="I168" s="21">
        <f>I169</f>
        <v>37.55</v>
      </c>
    </row>
    <row r="169" spans="1:9" ht="15" customHeight="1">
      <c r="A169" s="82"/>
      <c r="B169" s="24"/>
      <c r="C169" s="15"/>
      <c r="D169" s="25"/>
      <c r="E169" s="25"/>
      <c r="F169" s="25"/>
      <c r="G169" s="26"/>
      <c r="H169" s="20"/>
      <c r="I169" s="21">
        <f>I170</f>
        <v>37.55</v>
      </c>
    </row>
    <row r="170" spans="1:9" ht="15.75">
      <c r="A170" s="82"/>
      <c r="B170" s="28" t="s">
        <v>10</v>
      </c>
      <c r="C170" s="27"/>
      <c r="D170" s="23">
        <f>SUM(D164:D169)</f>
        <v>18.15</v>
      </c>
      <c r="E170" s="23">
        <f>SUM(E164:E169)</f>
        <v>19.4</v>
      </c>
      <c r="F170" s="23">
        <f>SUM(F164:F169)</f>
        <v>0</v>
      </c>
      <c r="G170" s="23">
        <f>SUM(G164:G169)</f>
        <v>9.2</v>
      </c>
      <c r="H170" s="23"/>
      <c r="I170" s="22">
        <f>LARGE(D170:G170,1)+LARGE(D170:G170,2)-H170</f>
        <v>37.55</v>
      </c>
    </row>
  </sheetData>
  <sheetProtection/>
  <mergeCells count="25">
    <mergeCell ref="A19:A26"/>
    <mergeCell ref="A27:A34"/>
    <mergeCell ref="C5:D5"/>
    <mergeCell ref="A7:I7"/>
    <mergeCell ref="A67:A74"/>
    <mergeCell ref="A75:A82"/>
    <mergeCell ref="A83:A90"/>
    <mergeCell ref="A1:I1"/>
    <mergeCell ref="A2:I2"/>
    <mergeCell ref="A35:A42"/>
    <mergeCell ref="A43:A50"/>
    <mergeCell ref="A51:A58"/>
    <mergeCell ref="A59:A66"/>
    <mergeCell ref="A8:I8"/>
    <mergeCell ref="A11:A18"/>
    <mergeCell ref="A123:A130"/>
    <mergeCell ref="A131:A138"/>
    <mergeCell ref="A91:A98"/>
    <mergeCell ref="A99:A106"/>
    <mergeCell ref="A107:A114"/>
    <mergeCell ref="A115:A122"/>
    <mergeCell ref="A139:A146"/>
    <mergeCell ref="A147:A154"/>
    <mergeCell ref="A155:A162"/>
    <mergeCell ref="A163:A170"/>
  </mergeCells>
  <printOptions horizontalCentered="1"/>
  <pageMargins left="0" right="0" top="0.3937007874015748" bottom="0" header="0.5118110236220472" footer="0.5118110236220472"/>
  <pageSetup horizontalDpi="600" verticalDpi="600" orientation="portrait" paperSize="9" scale="75" r:id="rId1"/>
  <rowBreaks count="2" manualBreakCount="2">
    <brk id="66" max="255" man="1"/>
    <brk id="12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58"/>
  <sheetViews>
    <sheetView zoomScalePageLayoutView="0" workbookViewId="0" topLeftCell="A4">
      <pane xSplit="3" ySplit="7" topLeftCell="D11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E15" sqref="E15"/>
    </sheetView>
  </sheetViews>
  <sheetFormatPr defaultColWidth="9.140625" defaultRowHeight="12.75"/>
  <cols>
    <col min="1" max="1" width="7.28125" style="7" customWidth="1"/>
    <col min="2" max="2" width="35.00390625" style="6" customWidth="1"/>
    <col min="3" max="3" width="9.7109375" style="6" customWidth="1"/>
    <col min="4" max="7" width="9.7109375" style="1" customWidth="1"/>
    <col min="8" max="8" width="10.140625" style="1" customWidth="1"/>
    <col min="9" max="9" width="14.140625" style="1" customWidth="1"/>
  </cols>
  <sheetData>
    <row r="1" spans="1:9" ht="17.25" customHeight="1">
      <c r="A1" s="83" t="str">
        <f>1fascia!A1</f>
        <v> FEDERAZIONE GINNASTICA D'ITALIA</v>
      </c>
      <c r="B1" s="83"/>
      <c r="C1" s="83"/>
      <c r="D1" s="83"/>
      <c r="E1" s="83"/>
      <c r="F1" s="83"/>
      <c r="G1" s="83"/>
      <c r="H1" s="83"/>
      <c r="I1" s="83"/>
    </row>
    <row r="2" spans="1:9" ht="13.5" customHeight="1">
      <c r="A2" s="83" t="str">
        <f>1fascia!A2</f>
        <v>      Comitato Regionale Lombardia</v>
      </c>
      <c r="B2" s="83"/>
      <c r="C2" s="83"/>
      <c r="D2" s="83"/>
      <c r="E2" s="83"/>
      <c r="F2" s="83"/>
      <c r="G2" s="83"/>
      <c r="H2" s="83"/>
      <c r="I2" s="83"/>
    </row>
    <row r="3" spans="2:3" s="8" customFormat="1" ht="13.5" customHeight="1">
      <c r="B3" s="8" t="str">
        <f>1fascia!B3</f>
        <v>Società  organizzatrice:</v>
      </c>
      <c r="C3" s="31" t="str">
        <f>1fascia!C3</f>
        <v>TREVICASS</v>
      </c>
    </row>
    <row r="4" spans="2:3" s="8" customFormat="1" ht="13.5" customHeight="1">
      <c r="B4" s="8" t="str">
        <f>1fascia!B4</f>
        <v>Impianto:</v>
      </c>
      <c r="C4" s="31" t="str">
        <f>1fascia!C4</f>
        <v>Palazzetto Bertoni - Crema</v>
      </c>
    </row>
    <row r="5" spans="2:5" s="8" customFormat="1" ht="13.5" customHeight="1">
      <c r="B5" s="8" t="str">
        <f>1fascia!B5</f>
        <v>Data:</v>
      </c>
      <c r="C5" s="87">
        <f>1fascia!C5</f>
        <v>42113</v>
      </c>
      <c r="D5" s="87"/>
      <c r="E5" s="41"/>
    </row>
    <row r="6" spans="4:10" s="2" customFormat="1" ht="12.75">
      <c r="D6" s="10"/>
      <c r="E6" s="10"/>
      <c r="F6" s="9"/>
      <c r="G6" s="3"/>
      <c r="H6" s="3"/>
      <c r="I6" s="4"/>
      <c r="J6" s="4"/>
    </row>
    <row r="7" spans="1:10" s="5" customFormat="1" ht="27" customHeight="1">
      <c r="A7" s="85" t="str">
        <f>1fascia!A7</f>
        <v>TROFEO PRIME GARE</v>
      </c>
      <c r="B7" s="85"/>
      <c r="C7" s="85"/>
      <c r="D7" s="85"/>
      <c r="E7" s="85"/>
      <c r="F7" s="85"/>
      <c r="G7" s="85"/>
      <c r="H7" s="85"/>
      <c r="I7" s="85"/>
      <c r="J7" s="12"/>
    </row>
    <row r="8" spans="1:10" s="5" customFormat="1" ht="27" customHeight="1">
      <c r="A8" s="85" t="s">
        <v>17</v>
      </c>
      <c r="B8" s="85"/>
      <c r="C8" s="85"/>
      <c r="D8" s="85"/>
      <c r="E8" s="85"/>
      <c r="F8" s="85"/>
      <c r="G8" s="85"/>
      <c r="H8" s="85"/>
      <c r="I8" s="85"/>
      <c r="J8" s="11"/>
    </row>
    <row r="9" spans="1:10" s="5" customFormat="1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9" s="4" customFormat="1" ht="26.25" customHeight="1">
      <c r="A10" s="30" t="s">
        <v>2</v>
      </c>
      <c r="B10" s="29" t="s">
        <v>1</v>
      </c>
      <c r="C10" s="30" t="s">
        <v>7</v>
      </c>
      <c r="D10" s="42" t="s">
        <v>12</v>
      </c>
      <c r="E10" s="37" t="s">
        <v>11</v>
      </c>
      <c r="F10" s="37" t="s">
        <v>19</v>
      </c>
      <c r="G10" s="33" t="s">
        <v>14</v>
      </c>
      <c r="H10" s="33" t="s">
        <v>9</v>
      </c>
      <c r="I10" s="38" t="s">
        <v>0</v>
      </c>
    </row>
    <row r="11" spans="1:9" s="4" customFormat="1" ht="15" customHeight="1">
      <c r="A11" s="82">
        <v>1</v>
      </c>
      <c r="B11" s="44" t="s">
        <v>47</v>
      </c>
      <c r="C11" s="34" t="s">
        <v>39</v>
      </c>
      <c r="D11" s="35"/>
      <c r="E11" s="35"/>
      <c r="F11" s="35"/>
      <c r="G11" s="36"/>
      <c r="H11" s="20"/>
      <c r="I11" s="21">
        <f>I12</f>
        <v>40.05</v>
      </c>
    </row>
    <row r="12" spans="1:9" s="4" customFormat="1" ht="15" customHeight="1">
      <c r="A12" s="82"/>
      <c r="B12" s="56" t="s">
        <v>49</v>
      </c>
      <c r="C12" s="75"/>
      <c r="D12" s="17">
        <v>8.95</v>
      </c>
      <c r="E12" s="17">
        <v>10.1</v>
      </c>
      <c r="F12" s="17">
        <v>9.95</v>
      </c>
      <c r="G12" s="19"/>
      <c r="H12" s="20"/>
      <c r="I12" s="21">
        <f>I13</f>
        <v>40.05</v>
      </c>
    </row>
    <row r="13" spans="1:9" s="4" customFormat="1" ht="15" customHeight="1">
      <c r="A13" s="82"/>
      <c r="B13" s="56" t="s">
        <v>50</v>
      </c>
      <c r="C13" s="75"/>
      <c r="D13" s="17">
        <v>9.45</v>
      </c>
      <c r="E13" s="17">
        <v>10.2</v>
      </c>
      <c r="F13" s="17">
        <v>9.8</v>
      </c>
      <c r="G13" s="19"/>
      <c r="H13" s="20"/>
      <c r="I13" s="21">
        <f>I14</f>
        <v>40.05</v>
      </c>
    </row>
    <row r="14" spans="1:9" s="4" customFormat="1" ht="15" customHeight="1">
      <c r="A14" s="82"/>
      <c r="B14" s="32"/>
      <c r="C14" s="15"/>
      <c r="D14" s="17"/>
      <c r="E14" s="17"/>
      <c r="F14" s="17"/>
      <c r="G14" s="19"/>
      <c r="H14" s="20"/>
      <c r="I14" s="21">
        <f>I15</f>
        <v>40.05</v>
      </c>
    </row>
    <row r="15" spans="1:9" s="4" customFormat="1" ht="15" customHeight="1">
      <c r="A15" s="82"/>
      <c r="B15" s="32"/>
      <c r="C15" s="15"/>
      <c r="D15" s="17"/>
      <c r="E15" s="17"/>
      <c r="F15" s="17"/>
      <c r="G15" s="19"/>
      <c r="H15" s="20"/>
      <c r="I15" s="21">
        <f>I16</f>
        <v>40.05</v>
      </c>
    </row>
    <row r="16" spans="1:9" s="4" customFormat="1" ht="15" customHeight="1">
      <c r="A16" s="82"/>
      <c r="B16" s="32"/>
      <c r="C16" s="15"/>
      <c r="D16" s="17"/>
      <c r="E16" s="17"/>
      <c r="F16" s="17"/>
      <c r="G16" s="19"/>
      <c r="H16" s="20"/>
      <c r="I16" s="21">
        <f>I17</f>
        <v>40.05</v>
      </c>
    </row>
    <row r="17" spans="1:9" s="4" customFormat="1" ht="15" customHeight="1">
      <c r="A17" s="82"/>
      <c r="B17" s="32"/>
      <c r="C17" s="15"/>
      <c r="D17" s="25"/>
      <c r="E17" s="25"/>
      <c r="F17" s="25"/>
      <c r="G17" s="26"/>
      <c r="H17" s="20"/>
      <c r="I17" s="21">
        <f>I18</f>
        <v>40.05</v>
      </c>
    </row>
    <row r="18" spans="1:9" s="4" customFormat="1" ht="15" customHeight="1">
      <c r="A18" s="82"/>
      <c r="B18" s="39" t="s">
        <v>10</v>
      </c>
      <c r="C18" s="27"/>
      <c r="D18" s="23">
        <f>SUM(D12:D17)</f>
        <v>18.4</v>
      </c>
      <c r="E18" s="23">
        <f>SUM(E12:E17)</f>
        <v>20.299999999999997</v>
      </c>
      <c r="F18" s="23">
        <f>SUM(F12:F17)</f>
        <v>19.75</v>
      </c>
      <c r="G18" s="23">
        <f>SUM(G12:G17)</f>
        <v>0</v>
      </c>
      <c r="H18" s="23"/>
      <c r="I18" s="22">
        <f>LARGE(D18:G18,1)+LARGE(D18:G18,2)-H18</f>
        <v>40.05</v>
      </c>
    </row>
    <row r="19" spans="1:9" ht="15" customHeight="1">
      <c r="A19" s="82">
        <v>2</v>
      </c>
      <c r="B19" s="45" t="s">
        <v>22</v>
      </c>
      <c r="C19" s="14" t="s">
        <v>70</v>
      </c>
      <c r="D19" s="16"/>
      <c r="E19" s="16"/>
      <c r="F19" s="16"/>
      <c r="G19" s="18"/>
      <c r="H19" s="20"/>
      <c r="I19" s="21">
        <f>I20</f>
        <v>39.45</v>
      </c>
    </row>
    <row r="20" spans="1:9" ht="15" customHeight="1">
      <c r="A20" s="82"/>
      <c r="B20" s="56" t="s">
        <v>227</v>
      </c>
      <c r="C20" s="74"/>
      <c r="D20" s="17">
        <v>9.65</v>
      </c>
      <c r="E20" s="17">
        <v>9</v>
      </c>
      <c r="F20" s="17">
        <v>10.25</v>
      </c>
      <c r="G20" s="19"/>
      <c r="H20" s="20"/>
      <c r="I20" s="21">
        <f>I21</f>
        <v>39.45</v>
      </c>
    </row>
    <row r="21" spans="1:9" ht="15" customHeight="1">
      <c r="A21" s="82"/>
      <c r="B21" s="56" t="s">
        <v>228</v>
      </c>
      <c r="C21" s="74"/>
      <c r="D21" s="17">
        <v>9.55</v>
      </c>
      <c r="E21" s="17">
        <v>9.8</v>
      </c>
      <c r="F21" s="17">
        <v>10</v>
      </c>
      <c r="G21" s="19"/>
      <c r="H21" s="20"/>
      <c r="I21" s="21">
        <f>I22</f>
        <v>39.45</v>
      </c>
    </row>
    <row r="22" spans="1:9" ht="15" customHeight="1">
      <c r="A22" s="82"/>
      <c r="B22" s="24"/>
      <c r="C22" s="15"/>
      <c r="D22" s="17"/>
      <c r="E22" s="17"/>
      <c r="F22" s="17"/>
      <c r="G22" s="19"/>
      <c r="H22" s="20"/>
      <c r="I22" s="21">
        <f>I23</f>
        <v>39.45</v>
      </c>
    </row>
    <row r="23" spans="1:9" ht="15" customHeight="1">
      <c r="A23" s="82"/>
      <c r="B23" s="24"/>
      <c r="C23" s="15"/>
      <c r="D23" s="17"/>
      <c r="E23" s="17"/>
      <c r="F23" s="17"/>
      <c r="G23" s="19"/>
      <c r="H23" s="20"/>
      <c r="I23" s="21">
        <f>I24</f>
        <v>39.45</v>
      </c>
    </row>
    <row r="24" spans="1:9" ht="15" customHeight="1">
      <c r="A24" s="82"/>
      <c r="B24" s="24"/>
      <c r="C24" s="15"/>
      <c r="D24" s="17"/>
      <c r="E24" s="17"/>
      <c r="F24" s="17"/>
      <c r="G24" s="19"/>
      <c r="H24" s="20"/>
      <c r="I24" s="21">
        <f>I25</f>
        <v>39.45</v>
      </c>
    </row>
    <row r="25" spans="1:9" ht="15" customHeight="1">
      <c r="A25" s="82"/>
      <c r="B25" s="24"/>
      <c r="C25" s="15"/>
      <c r="D25" s="25"/>
      <c r="E25" s="25"/>
      <c r="F25" s="25"/>
      <c r="G25" s="26"/>
      <c r="H25" s="20"/>
      <c r="I25" s="21">
        <f>I26</f>
        <v>39.45</v>
      </c>
    </row>
    <row r="26" spans="1:9" ht="15.75">
      <c r="A26" s="82"/>
      <c r="B26" s="28" t="s">
        <v>10</v>
      </c>
      <c r="C26" s="27"/>
      <c r="D26" s="23">
        <f>SUM(D20:D25)</f>
        <v>19.200000000000003</v>
      </c>
      <c r="E26" s="23">
        <f>SUM(E20:E25)</f>
        <v>18.8</v>
      </c>
      <c r="F26" s="23">
        <f>SUM(F20:F25)</f>
        <v>20.25</v>
      </c>
      <c r="G26" s="23">
        <f>SUM(G20:G25)</f>
        <v>0</v>
      </c>
      <c r="H26" s="23"/>
      <c r="I26" s="22">
        <f>LARGE(D26:G26,1)+LARGE(D26:G26,2)-H26</f>
        <v>39.45</v>
      </c>
    </row>
    <row r="27" spans="1:9" ht="15" customHeight="1">
      <c r="A27" s="82">
        <v>3</v>
      </c>
      <c r="B27" s="91" t="s">
        <v>115</v>
      </c>
      <c r="C27" s="34" t="s">
        <v>116</v>
      </c>
      <c r="D27" s="16"/>
      <c r="E27" s="16"/>
      <c r="F27" s="16"/>
      <c r="G27" s="18"/>
      <c r="H27" s="20"/>
      <c r="I27" s="21">
        <f>I28</f>
        <v>39.4</v>
      </c>
    </row>
    <row r="28" spans="1:9" ht="15" customHeight="1">
      <c r="A28" s="82"/>
      <c r="B28" s="56" t="s">
        <v>148</v>
      </c>
      <c r="C28" s="58"/>
      <c r="D28" s="17">
        <v>9.6</v>
      </c>
      <c r="E28" s="17">
        <v>9.5</v>
      </c>
      <c r="F28" s="17"/>
      <c r="G28" s="19"/>
      <c r="H28" s="20"/>
      <c r="I28" s="21">
        <f>I29</f>
        <v>39.4</v>
      </c>
    </row>
    <row r="29" spans="1:9" ht="15" customHeight="1">
      <c r="A29" s="82"/>
      <c r="B29" s="56" t="s">
        <v>163</v>
      </c>
      <c r="C29" s="58"/>
      <c r="D29" s="17"/>
      <c r="E29" s="17">
        <v>9.9</v>
      </c>
      <c r="F29" s="17">
        <v>10.1</v>
      </c>
      <c r="G29" s="19"/>
      <c r="H29" s="20"/>
      <c r="I29" s="21">
        <f>I30</f>
        <v>39.4</v>
      </c>
    </row>
    <row r="30" spans="1:9" ht="15" customHeight="1">
      <c r="A30" s="82"/>
      <c r="B30" s="69" t="s">
        <v>149</v>
      </c>
      <c r="C30" s="75"/>
      <c r="D30" s="17">
        <v>9.45</v>
      </c>
      <c r="E30" s="17"/>
      <c r="F30" s="17">
        <v>9.9</v>
      </c>
      <c r="G30" s="19"/>
      <c r="H30" s="20"/>
      <c r="I30" s="21">
        <f>I31</f>
        <v>39.4</v>
      </c>
    </row>
    <row r="31" spans="1:9" ht="15" customHeight="1">
      <c r="A31" s="82"/>
      <c r="B31" s="24"/>
      <c r="C31" s="15"/>
      <c r="D31" s="17"/>
      <c r="E31" s="17"/>
      <c r="F31" s="17"/>
      <c r="G31" s="19"/>
      <c r="H31" s="20"/>
      <c r="I31" s="21">
        <f>I32</f>
        <v>39.4</v>
      </c>
    </row>
    <row r="32" spans="1:9" ht="15" customHeight="1">
      <c r="A32" s="82"/>
      <c r="B32" s="24"/>
      <c r="C32" s="15"/>
      <c r="D32" s="17"/>
      <c r="E32" s="17"/>
      <c r="F32" s="17"/>
      <c r="G32" s="19"/>
      <c r="H32" s="20"/>
      <c r="I32" s="21">
        <f>I33</f>
        <v>39.4</v>
      </c>
    </row>
    <row r="33" spans="1:9" ht="15" customHeight="1">
      <c r="A33" s="82"/>
      <c r="B33" s="24"/>
      <c r="C33" s="15"/>
      <c r="D33" s="25"/>
      <c r="E33" s="25"/>
      <c r="F33" s="25"/>
      <c r="G33" s="26"/>
      <c r="H33" s="20"/>
      <c r="I33" s="21">
        <f>I34</f>
        <v>39.4</v>
      </c>
    </row>
    <row r="34" spans="1:9" ht="15.75">
      <c r="A34" s="82"/>
      <c r="B34" s="28" t="s">
        <v>10</v>
      </c>
      <c r="C34" s="27"/>
      <c r="D34" s="23">
        <f>SUM(D28:D33)</f>
        <v>19.049999999999997</v>
      </c>
      <c r="E34" s="23">
        <f>SUM(E28:E33)</f>
        <v>19.4</v>
      </c>
      <c r="F34" s="23">
        <f>SUM(F28:F33)</f>
        <v>20</v>
      </c>
      <c r="G34" s="23">
        <f>SUM(G28:G33)</f>
        <v>0</v>
      </c>
      <c r="H34" s="23"/>
      <c r="I34" s="22">
        <f>LARGE(D34:G34,1)+LARGE(D34:G34,2)-H34</f>
        <v>39.4</v>
      </c>
    </row>
    <row r="35" spans="1:9" ht="15" customHeight="1">
      <c r="A35" s="82">
        <v>4</v>
      </c>
      <c r="B35" s="44" t="s">
        <v>58</v>
      </c>
      <c r="C35" s="34" t="s">
        <v>59</v>
      </c>
      <c r="D35" s="16"/>
      <c r="E35" s="16"/>
      <c r="F35" s="16"/>
      <c r="G35" s="18"/>
      <c r="H35" s="20"/>
      <c r="I35" s="21">
        <f>I36</f>
        <v>39.300000000000004</v>
      </c>
    </row>
    <row r="36" spans="1:9" ht="15" customHeight="1">
      <c r="A36" s="82"/>
      <c r="B36" s="56" t="s">
        <v>199</v>
      </c>
      <c r="C36" s="58"/>
      <c r="D36" s="17">
        <v>9.65</v>
      </c>
      <c r="E36" s="17">
        <v>9.8</v>
      </c>
      <c r="F36" s="17">
        <v>10.1</v>
      </c>
      <c r="G36" s="19"/>
      <c r="H36" s="20"/>
      <c r="I36" s="21">
        <f>I37</f>
        <v>39.300000000000004</v>
      </c>
    </row>
    <row r="37" spans="1:9" ht="15" customHeight="1">
      <c r="A37" s="82"/>
      <c r="B37" s="56" t="s">
        <v>200</v>
      </c>
      <c r="C37" s="58"/>
      <c r="D37" s="17">
        <v>9.55</v>
      </c>
      <c r="E37" s="17">
        <v>9.4</v>
      </c>
      <c r="F37" s="17">
        <v>10</v>
      </c>
      <c r="G37" s="19"/>
      <c r="H37" s="20"/>
      <c r="I37" s="21">
        <f>I38</f>
        <v>39.300000000000004</v>
      </c>
    </row>
    <row r="38" spans="1:9" ht="15" customHeight="1">
      <c r="A38" s="82"/>
      <c r="B38" s="24"/>
      <c r="C38" s="15"/>
      <c r="D38" s="17"/>
      <c r="E38" s="17"/>
      <c r="F38" s="17"/>
      <c r="G38" s="19"/>
      <c r="H38" s="20"/>
      <c r="I38" s="21">
        <f>I39</f>
        <v>39.300000000000004</v>
      </c>
    </row>
    <row r="39" spans="1:9" ht="15" customHeight="1">
      <c r="A39" s="82"/>
      <c r="B39" s="24"/>
      <c r="C39" s="15"/>
      <c r="D39" s="17"/>
      <c r="E39" s="17"/>
      <c r="F39" s="17"/>
      <c r="G39" s="19"/>
      <c r="H39" s="20"/>
      <c r="I39" s="21">
        <f>I40</f>
        <v>39.300000000000004</v>
      </c>
    </row>
    <row r="40" spans="1:9" ht="15" customHeight="1">
      <c r="A40" s="82"/>
      <c r="B40" s="24"/>
      <c r="C40" s="15"/>
      <c r="D40" s="17"/>
      <c r="E40" s="17"/>
      <c r="F40" s="17"/>
      <c r="G40" s="19"/>
      <c r="H40" s="20"/>
      <c r="I40" s="21">
        <f>I41</f>
        <v>39.300000000000004</v>
      </c>
    </row>
    <row r="41" spans="1:9" ht="15" customHeight="1">
      <c r="A41" s="82"/>
      <c r="B41" s="24"/>
      <c r="C41" s="15"/>
      <c r="D41" s="25"/>
      <c r="E41" s="25"/>
      <c r="F41" s="25"/>
      <c r="G41" s="26"/>
      <c r="H41" s="20"/>
      <c r="I41" s="21">
        <f>I42</f>
        <v>39.300000000000004</v>
      </c>
    </row>
    <row r="42" spans="1:9" ht="15.75">
      <c r="A42" s="82"/>
      <c r="B42" s="28" t="s">
        <v>10</v>
      </c>
      <c r="C42" s="27"/>
      <c r="D42" s="23">
        <f>SUM(D36:D41)</f>
        <v>19.200000000000003</v>
      </c>
      <c r="E42" s="23">
        <f>SUM(E36:E41)</f>
        <v>19.200000000000003</v>
      </c>
      <c r="F42" s="23">
        <f>SUM(F36:F41)</f>
        <v>20.1</v>
      </c>
      <c r="G42" s="23">
        <f>SUM(G36:G41)</f>
        <v>0</v>
      </c>
      <c r="H42" s="23"/>
      <c r="I42" s="22">
        <f>LARGE(D42:G42,1)+LARGE(D42:G42,2)-H42</f>
        <v>39.300000000000004</v>
      </c>
    </row>
    <row r="43" spans="1:9" ht="15" customHeight="1">
      <c r="A43" s="82">
        <v>5</v>
      </c>
      <c r="B43" s="45" t="s">
        <v>35</v>
      </c>
      <c r="C43" s="14" t="s">
        <v>23</v>
      </c>
      <c r="D43" s="16"/>
      <c r="E43" s="16"/>
      <c r="F43" s="16"/>
      <c r="G43" s="18"/>
      <c r="H43" s="20"/>
      <c r="I43" s="21">
        <f>I44</f>
        <v>39</v>
      </c>
    </row>
    <row r="44" spans="1:9" ht="15" customHeight="1">
      <c r="A44" s="82"/>
      <c r="B44" s="56" t="s">
        <v>36</v>
      </c>
      <c r="C44" s="58"/>
      <c r="D44" s="17">
        <v>9.5</v>
      </c>
      <c r="E44" s="17">
        <v>9.4</v>
      </c>
      <c r="F44" s="17">
        <v>9.9</v>
      </c>
      <c r="G44" s="19"/>
      <c r="H44" s="20"/>
      <c r="I44" s="21">
        <f>I45</f>
        <v>39</v>
      </c>
    </row>
    <row r="45" spans="1:9" ht="15" customHeight="1">
      <c r="A45" s="82"/>
      <c r="B45" s="56" t="s">
        <v>37</v>
      </c>
      <c r="C45" s="58"/>
      <c r="D45" s="17">
        <v>9.5</v>
      </c>
      <c r="E45" s="17">
        <v>9.8</v>
      </c>
      <c r="F45" s="17">
        <v>9.9</v>
      </c>
      <c r="G45" s="19"/>
      <c r="H45" s="20"/>
      <c r="I45" s="21">
        <f>I46</f>
        <v>39</v>
      </c>
    </row>
    <row r="46" spans="1:9" ht="15" customHeight="1">
      <c r="A46" s="82"/>
      <c r="B46" s="24"/>
      <c r="C46" s="15"/>
      <c r="D46" s="17"/>
      <c r="E46" s="17"/>
      <c r="F46" s="17"/>
      <c r="G46" s="19"/>
      <c r="H46" s="20"/>
      <c r="I46" s="21">
        <f>I47</f>
        <v>39</v>
      </c>
    </row>
    <row r="47" spans="1:9" ht="15" customHeight="1">
      <c r="A47" s="82"/>
      <c r="B47" s="24"/>
      <c r="C47" s="15"/>
      <c r="D47" s="17"/>
      <c r="E47" s="17"/>
      <c r="F47" s="17"/>
      <c r="G47" s="19"/>
      <c r="H47" s="20"/>
      <c r="I47" s="21">
        <f>I48</f>
        <v>39</v>
      </c>
    </row>
    <row r="48" spans="1:9" ht="15" customHeight="1">
      <c r="A48" s="82"/>
      <c r="B48" s="24"/>
      <c r="C48" s="15"/>
      <c r="D48" s="17"/>
      <c r="E48" s="17"/>
      <c r="F48" s="17"/>
      <c r="G48" s="19"/>
      <c r="H48" s="20"/>
      <c r="I48" s="21">
        <f>I49</f>
        <v>39</v>
      </c>
    </row>
    <row r="49" spans="1:9" ht="15" customHeight="1">
      <c r="A49" s="82"/>
      <c r="B49" s="24"/>
      <c r="C49" s="15"/>
      <c r="D49" s="25"/>
      <c r="E49" s="25"/>
      <c r="F49" s="25"/>
      <c r="G49" s="26"/>
      <c r="H49" s="20"/>
      <c r="I49" s="21">
        <f>I50</f>
        <v>39</v>
      </c>
    </row>
    <row r="50" spans="1:9" ht="15.75">
      <c r="A50" s="82"/>
      <c r="B50" s="28" t="s">
        <v>10</v>
      </c>
      <c r="C50" s="27"/>
      <c r="D50" s="23">
        <f>SUM(D44:D49)</f>
        <v>19</v>
      </c>
      <c r="E50" s="23">
        <f>SUM(E44:E49)</f>
        <v>19.200000000000003</v>
      </c>
      <c r="F50" s="23">
        <f>SUM(F44:F49)</f>
        <v>19.8</v>
      </c>
      <c r="G50" s="23">
        <f>SUM(G44:G49)</f>
        <v>0</v>
      </c>
      <c r="H50" s="23"/>
      <c r="I50" s="22">
        <f>LARGE(D50:G50,1)+LARGE(D50:G50,2)-H50</f>
        <v>39</v>
      </c>
    </row>
    <row r="51" spans="1:9" ht="15" customHeight="1">
      <c r="A51" s="82">
        <v>6</v>
      </c>
      <c r="B51" s="45" t="s">
        <v>48</v>
      </c>
      <c r="C51" s="14" t="s">
        <v>39</v>
      </c>
      <c r="D51" s="16"/>
      <c r="E51" s="16"/>
      <c r="F51" s="16"/>
      <c r="G51" s="18"/>
      <c r="H51" s="20"/>
      <c r="I51" s="21">
        <f>I52</f>
        <v>38.8</v>
      </c>
    </row>
    <row r="52" spans="1:9" ht="15" customHeight="1">
      <c r="A52" s="82"/>
      <c r="B52" s="56" t="s">
        <v>51</v>
      </c>
      <c r="C52" s="58"/>
      <c r="D52" s="17">
        <v>9.35</v>
      </c>
      <c r="E52" s="17">
        <v>9.5</v>
      </c>
      <c r="F52" s="17">
        <v>10.2</v>
      </c>
      <c r="G52" s="19"/>
      <c r="H52" s="20"/>
      <c r="I52" s="21">
        <f>I53</f>
        <v>38.8</v>
      </c>
    </row>
    <row r="53" spans="1:9" ht="15" customHeight="1">
      <c r="A53" s="82"/>
      <c r="B53" s="56" t="s">
        <v>52</v>
      </c>
      <c r="C53" s="58"/>
      <c r="D53" s="17">
        <v>8.15</v>
      </c>
      <c r="E53" s="17">
        <v>9.5</v>
      </c>
      <c r="F53" s="17">
        <v>9.6</v>
      </c>
      <c r="G53" s="19"/>
      <c r="H53" s="20"/>
      <c r="I53" s="21">
        <f>I54</f>
        <v>38.8</v>
      </c>
    </row>
    <row r="54" spans="1:9" ht="15" customHeight="1">
      <c r="A54" s="82"/>
      <c r="B54" s="59"/>
      <c r="C54" s="74"/>
      <c r="D54" s="17"/>
      <c r="E54" s="17"/>
      <c r="F54" s="17"/>
      <c r="G54" s="19"/>
      <c r="H54" s="20"/>
      <c r="I54" s="21">
        <f>I55</f>
        <v>38.8</v>
      </c>
    </row>
    <row r="55" spans="1:9" ht="15" customHeight="1">
      <c r="A55" s="82"/>
      <c r="B55" s="24"/>
      <c r="C55" s="15"/>
      <c r="D55" s="17"/>
      <c r="E55" s="17"/>
      <c r="F55" s="17"/>
      <c r="G55" s="19"/>
      <c r="H55" s="20"/>
      <c r="I55" s="21">
        <f>I56</f>
        <v>38.8</v>
      </c>
    </row>
    <row r="56" spans="1:9" ht="15" customHeight="1">
      <c r="A56" s="82"/>
      <c r="B56" s="24"/>
      <c r="C56" s="15"/>
      <c r="D56" s="17"/>
      <c r="E56" s="17"/>
      <c r="F56" s="17"/>
      <c r="G56" s="19"/>
      <c r="H56" s="20"/>
      <c r="I56" s="21">
        <f>I57</f>
        <v>38.8</v>
      </c>
    </row>
    <row r="57" spans="1:9" ht="15" customHeight="1">
      <c r="A57" s="82"/>
      <c r="B57" s="24"/>
      <c r="C57" s="15"/>
      <c r="D57" s="25"/>
      <c r="E57" s="25"/>
      <c r="F57" s="25"/>
      <c r="G57" s="26"/>
      <c r="H57" s="20"/>
      <c r="I57" s="21">
        <f>I58</f>
        <v>38.8</v>
      </c>
    </row>
    <row r="58" spans="1:9" ht="15.75">
      <c r="A58" s="82"/>
      <c r="B58" s="28" t="s">
        <v>10</v>
      </c>
      <c r="C58" s="27"/>
      <c r="D58" s="23">
        <f>SUM(D52:D57)</f>
        <v>17.5</v>
      </c>
      <c r="E58" s="23">
        <f>SUM(E52:E57)</f>
        <v>19</v>
      </c>
      <c r="F58" s="23">
        <f>SUM(F52:F57)</f>
        <v>19.799999999999997</v>
      </c>
      <c r="G58" s="23">
        <f>SUM(G52:G57)</f>
        <v>0</v>
      </c>
      <c r="H58" s="23"/>
      <c r="I58" s="22">
        <f>LARGE(D58:G58,1)+LARGE(D58:G58,2)-H58</f>
        <v>38.8</v>
      </c>
    </row>
  </sheetData>
  <sheetProtection/>
  <mergeCells count="11">
    <mergeCell ref="A7:I7"/>
    <mergeCell ref="A51:A58"/>
    <mergeCell ref="A8:I8"/>
    <mergeCell ref="A1:I1"/>
    <mergeCell ref="A2:I2"/>
    <mergeCell ref="A35:A42"/>
    <mergeCell ref="A43:A50"/>
    <mergeCell ref="A11:A18"/>
    <mergeCell ref="A19:A26"/>
    <mergeCell ref="A27:A34"/>
    <mergeCell ref="C5:D5"/>
  </mergeCells>
  <printOptions horizontalCentered="1"/>
  <pageMargins left="0" right="0" top="0.3937007874015748" bottom="0" header="0.5118110236220472" footer="0.5118110236220472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J18"/>
  <sheetViews>
    <sheetView tabSelected="1" zoomScalePageLayoutView="0" workbookViewId="0" topLeftCell="A4">
      <selection activeCell="E13" sqref="E13"/>
    </sheetView>
  </sheetViews>
  <sheetFormatPr defaultColWidth="9.140625" defaultRowHeight="12.75"/>
  <cols>
    <col min="1" max="1" width="7.28125" style="7" customWidth="1"/>
    <col min="2" max="2" width="35.00390625" style="6" customWidth="1"/>
    <col min="3" max="3" width="9.7109375" style="6" customWidth="1"/>
    <col min="4" max="7" width="9.7109375" style="1" customWidth="1"/>
    <col min="8" max="8" width="10.140625" style="1" customWidth="1"/>
    <col min="9" max="9" width="14.140625" style="1" customWidth="1"/>
  </cols>
  <sheetData>
    <row r="1" spans="1:9" ht="17.25" customHeight="1">
      <c r="A1" s="83" t="str">
        <f>1fascia!A1</f>
        <v> FEDERAZIONE GINNASTICA D'ITALIA</v>
      </c>
      <c r="B1" s="83"/>
      <c r="C1" s="83"/>
      <c r="D1" s="83"/>
      <c r="E1" s="83"/>
      <c r="F1" s="83"/>
      <c r="G1" s="83"/>
      <c r="H1" s="83"/>
      <c r="I1" s="83"/>
    </row>
    <row r="2" spans="1:9" ht="13.5" customHeight="1">
      <c r="A2" s="83" t="str">
        <f>1fascia!A2</f>
        <v>      Comitato Regionale Lombardia</v>
      </c>
      <c r="B2" s="83"/>
      <c r="C2" s="83"/>
      <c r="D2" s="83"/>
      <c r="E2" s="83"/>
      <c r="F2" s="83"/>
      <c r="G2" s="83"/>
      <c r="H2" s="83"/>
      <c r="I2" s="83"/>
    </row>
    <row r="3" spans="2:3" s="8" customFormat="1" ht="13.5" customHeight="1">
      <c r="B3" s="8" t="str">
        <f>1fascia!B3</f>
        <v>Società  organizzatrice:</v>
      </c>
      <c r="C3" s="31" t="str">
        <f>1fascia!C3</f>
        <v>TREVICASS</v>
      </c>
    </row>
    <row r="4" spans="2:3" s="8" customFormat="1" ht="13.5" customHeight="1">
      <c r="B4" s="8" t="str">
        <f>1fascia!B4</f>
        <v>Impianto:</v>
      </c>
      <c r="C4" s="31" t="str">
        <f>1fascia!C4</f>
        <v>Palazzetto Bertoni - Crema</v>
      </c>
    </row>
    <row r="5" spans="2:5" s="8" customFormat="1" ht="13.5" customHeight="1">
      <c r="B5" s="8" t="str">
        <f>1fascia!B5</f>
        <v>Data:</v>
      </c>
      <c r="C5" s="87">
        <f>1fascia!C5</f>
        <v>42113</v>
      </c>
      <c r="D5" s="87"/>
      <c r="E5" s="41"/>
    </row>
    <row r="6" spans="4:10" s="2" customFormat="1" ht="12.75">
      <c r="D6" s="10"/>
      <c r="E6" s="10"/>
      <c r="F6" s="9"/>
      <c r="G6" s="3"/>
      <c r="H6" s="3"/>
      <c r="I6" s="4"/>
      <c r="J6" s="4"/>
    </row>
    <row r="7" spans="1:10" s="5" customFormat="1" ht="27" customHeight="1">
      <c r="A7" s="85" t="str">
        <f>1fascia!A7</f>
        <v>TROFEO PRIME GARE</v>
      </c>
      <c r="B7" s="85"/>
      <c r="C7" s="85"/>
      <c r="D7" s="85"/>
      <c r="E7" s="85"/>
      <c r="F7" s="85"/>
      <c r="G7" s="85"/>
      <c r="H7" s="85"/>
      <c r="I7" s="85"/>
      <c r="J7" s="12"/>
    </row>
    <row r="8" spans="1:10" s="5" customFormat="1" ht="27" customHeight="1">
      <c r="A8" s="85" t="s">
        <v>16</v>
      </c>
      <c r="B8" s="85"/>
      <c r="C8" s="85"/>
      <c r="D8" s="85"/>
      <c r="E8" s="85"/>
      <c r="F8" s="85"/>
      <c r="G8" s="85"/>
      <c r="H8" s="85"/>
      <c r="I8" s="85"/>
      <c r="J8" s="11"/>
    </row>
    <row r="9" spans="1:10" s="5" customFormat="1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9" s="4" customFormat="1" ht="26.25" customHeight="1">
      <c r="A10" s="30" t="s">
        <v>2</v>
      </c>
      <c r="B10" s="29" t="s">
        <v>1</v>
      </c>
      <c r="C10" s="30" t="s">
        <v>7</v>
      </c>
      <c r="D10" s="42" t="s">
        <v>12</v>
      </c>
      <c r="E10" s="33" t="s">
        <v>11</v>
      </c>
      <c r="F10" s="33" t="s">
        <v>19</v>
      </c>
      <c r="G10" s="33" t="s">
        <v>14</v>
      </c>
      <c r="H10" s="33" t="s">
        <v>9</v>
      </c>
      <c r="I10" s="38" t="s">
        <v>0</v>
      </c>
    </row>
    <row r="11" spans="1:9" s="4" customFormat="1" ht="15" customHeight="1">
      <c r="A11" s="82">
        <v>1</v>
      </c>
      <c r="B11" s="44" t="s">
        <v>44</v>
      </c>
      <c r="C11" s="34" t="s">
        <v>39</v>
      </c>
      <c r="D11" s="35"/>
      <c r="E11" s="35"/>
      <c r="F11" s="35"/>
      <c r="G11" s="36"/>
      <c r="H11" s="20"/>
      <c r="I11" s="21">
        <f aca="true" t="shared" si="0" ref="I11:I16">I12</f>
        <v>40.15</v>
      </c>
    </row>
    <row r="12" spans="1:9" s="4" customFormat="1" ht="15" customHeight="1">
      <c r="A12" s="82"/>
      <c r="B12" s="56" t="s">
        <v>45</v>
      </c>
      <c r="C12" s="58"/>
      <c r="D12" s="17">
        <v>9.35</v>
      </c>
      <c r="E12" s="17">
        <v>10</v>
      </c>
      <c r="F12" s="17">
        <v>10.2</v>
      </c>
      <c r="G12" s="19"/>
      <c r="H12" s="20"/>
      <c r="I12" s="21">
        <f t="shared" si="0"/>
        <v>40.15</v>
      </c>
    </row>
    <row r="13" spans="1:9" s="4" customFormat="1" ht="15" customHeight="1">
      <c r="A13" s="82"/>
      <c r="B13" s="56" t="s">
        <v>46</v>
      </c>
      <c r="C13" s="58"/>
      <c r="D13" s="17">
        <v>9.7</v>
      </c>
      <c r="E13" s="17">
        <v>9.9</v>
      </c>
      <c r="F13" s="17">
        <v>10.05</v>
      </c>
      <c r="G13" s="19"/>
      <c r="H13" s="20"/>
      <c r="I13" s="21">
        <f t="shared" si="0"/>
        <v>40.15</v>
      </c>
    </row>
    <row r="14" spans="1:9" s="4" customFormat="1" ht="15" customHeight="1">
      <c r="A14" s="82"/>
      <c r="B14" s="32"/>
      <c r="C14" s="15"/>
      <c r="D14" s="17"/>
      <c r="E14" s="17"/>
      <c r="F14" s="17"/>
      <c r="G14" s="19"/>
      <c r="H14" s="20"/>
      <c r="I14" s="21">
        <f t="shared" si="0"/>
        <v>40.15</v>
      </c>
    </row>
    <row r="15" spans="1:9" s="4" customFormat="1" ht="15" customHeight="1">
      <c r="A15" s="82"/>
      <c r="B15" s="32"/>
      <c r="C15" s="15"/>
      <c r="D15" s="17"/>
      <c r="E15" s="17"/>
      <c r="F15" s="17"/>
      <c r="G15" s="19"/>
      <c r="H15" s="20"/>
      <c r="I15" s="21">
        <f t="shared" si="0"/>
        <v>40.15</v>
      </c>
    </row>
    <row r="16" spans="1:9" s="4" customFormat="1" ht="15" customHeight="1">
      <c r="A16" s="82"/>
      <c r="B16" s="32"/>
      <c r="C16" s="15"/>
      <c r="D16" s="17"/>
      <c r="E16" s="17"/>
      <c r="F16" s="17"/>
      <c r="G16" s="19"/>
      <c r="H16" s="20"/>
      <c r="I16" s="21">
        <f t="shared" si="0"/>
        <v>40.15</v>
      </c>
    </row>
    <row r="17" spans="1:9" s="4" customFormat="1" ht="15" customHeight="1">
      <c r="A17" s="82"/>
      <c r="B17" s="32"/>
      <c r="C17" s="15"/>
      <c r="D17" s="25"/>
      <c r="E17" s="25"/>
      <c r="F17" s="25"/>
      <c r="G17" s="26"/>
      <c r="H17" s="20"/>
      <c r="I17" s="21">
        <f>I18</f>
        <v>40.15</v>
      </c>
    </row>
    <row r="18" spans="1:9" s="4" customFormat="1" ht="15" customHeight="1">
      <c r="A18" s="82"/>
      <c r="B18" s="39" t="s">
        <v>10</v>
      </c>
      <c r="C18" s="27"/>
      <c r="D18" s="23">
        <f>SUM(D12:D17)</f>
        <v>19.049999999999997</v>
      </c>
      <c r="E18" s="23">
        <f>SUM(E12:E17)</f>
        <v>19.9</v>
      </c>
      <c r="F18" s="23">
        <f>SUM(F12:F17)</f>
        <v>20.25</v>
      </c>
      <c r="G18" s="23">
        <f>SUM(G12:G17)</f>
        <v>0</v>
      </c>
      <c r="H18" s="23"/>
      <c r="I18" s="22">
        <f>LARGE(D18:G18,1)+LARGE(D18:G18,2)-H18</f>
        <v>40.15</v>
      </c>
    </row>
  </sheetData>
  <sheetProtection/>
  <mergeCells count="6">
    <mergeCell ref="C5:D5"/>
    <mergeCell ref="A7:I7"/>
    <mergeCell ref="A1:I1"/>
    <mergeCell ref="A2:I2"/>
    <mergeCell ref="A8:I8"/>
    <mergeCell ref="A11:A18"/>
  </mergeCells>
  <printOptions horizontalCentered="1"/>
  <pageMargins left="0" right="0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2015-04-19T13:50:14Z</cp:lastPrinted>
  <dcterms:created xsi:type="dcterms:W3CDTF">2005-07-14T21:14:53Z</dcterms:created>
  <dcterms:modified xsi:type="dcterms:W3CDTF">2015-04-19T13:51:02Z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