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CLASSIFICA'!$8:$13</definedName>
  </definedNames>
  <calcPr fullCalcOnLoad="1"/>
</workbook>
</file>

<file path=xl/comments1.xml><?xml version="1.0" encoding="utf-8"?>
<comments xmlns="http://schemas.openxmlformats.org/spreadsheetml/2006/main">
  <authors>
    <author> alberto</author>
  </authors>
  <commentList>
    <comment ref="D41" authorId="0">
      <text>
        <r>
          <rPr>
            <b/>
            <sz val="8"/>
            <rFont val="Tahoma"/>
            <family val="0"/>
          </rPr>
          <t xml:space="preserve"> alberto:</t>
        </r>
        <r>
          <rPr>
            <sz val="8"/>
            <rFont val="Tahoma"/>
            <family val="0"/>
          </rPr>
          <t xml:space="preserve">
ASSENTE</t>
        </r>
      </text>
    </comment>
  </commentList>
</comments>
</file>

<file path=xl/sharedStrings.xml><?xml version="1.0" encoding="utf-8"?>
<sst xmlns="http://schemas.openxmlformats.org/spreadsheetml/2006/main" count="161" uniqueCount="80">
  <si>
    <t>SOCIETA'</t>
  </si>
  <si>
    <t>Organizzata da:</t>
  </si>
  <si>
    <t xml:space="preserve"> </t>
  </si>
  <si>
    <t>TOTALI</t>
  </si>
  <si>
    <t>TOT</t>
  </si>
  <si>
    <t>FUNE</t>
  </si>
  <si>
    <t>CERCHIO</t>
  </si>
  <si>
    <t>PALLA</t>
  </si>
  <si>
    <t>CLAVETTE</t>
  </si>
  <si>
    <t>NASTRO</t>
  </si>
  <si>
    <t>E</t>
  </si>
  <si>
    <t>Denominazione Gara:</t>
  </si>
  <si>
    <t>Impianto e Indirizzo:</t>
  </si>
  <si>
    <t>Svoltasi  in  data:</t>
  </si>
  <si>
    <t>Disciplina: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</si>
  <si>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Junior  e  Senior</t>
    </r>
  </si>
  <si>
    <t>Il Presidente di Giuria:</t>
  </si>
  <si>
    <t>D</t>
  </si>
  <si>
    <t>A</t>
  </si>
  <si>
    <t>Pen</t>
  </si>
  <si>
    <t>L'Ufficiale di Gara: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</si>
  <si>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               Comitato Regionale Lombardo Via Ovada, 40   20142 MILANO</t>
    </r>
  </si>
  <si>
    <t>Max</t>
  </si>
  <si>
    <t>PUNTI</t>
  </si>
  <si>
    <t>CODICE</t>
  </si>
  <si>
    <t>COGNOME  NOME</t>
  </si>
  <si>
    <t>OROBICA GINNASTICA</t>
  </si>
  <si>
    <t>MODERNA LEGNANO</t>
  </si>
  <si>
    <t>FORZA E CORAGGIO</t>
  </si>
  <si>
    <t>PALAZZETTO dello SPORT - BREMBATE SOPRA</t>
  </si>
  <si>
    <t>POLISPORTIVA BREMBATE SOPRA</t>
  </si>
  <si>
    <t>1° PROVA CAMPIONATO REGIONALE SERIE "B"</t>
  </si>
  <si>
    <t>1° PROVA CAMPIONATO REGIONALE SERIE "B" - BREMBATE SOPRA - 19 Ottobre 2008</t>
  </si>
  <si>
    <t>VIRTUS GALLARATE</t>
  </si>
  <si>
    <t>GINNASTICA PAVESE</t>
  </si>
  <si>
    <t>SAN GIORGIO 79 DESIO</t>
  </si>
  <si>
    <t>ALFONSO CASATI ARCORE</t>
  </si>
  <si>
    <t>GYMNASIUM '97</t>
  </si>
  <si>
    <t>OLIMPIA SENAGO - Sq. A</t>
  </si>
  <si>
    <t>OLIMPIA SENAGO - Sq. B</t>
  </si>
  <si>
    <t>MORE'  JESSICA</t>
  </si>
  <si>
    <t>CATTANEO ISABELLE</t>
  </si>
  <si>
    <t>PIAZZONI CARLOTTA</t>
  </si>
  <si>
    <t>BELOTTI CRISTINA</t>
  </si>
  <si>
    <t>LOVATO ALICE</t>
  </si>
  <si>
    <t>CARNOVALI MARTINA</t>
  </si>
  <si>
    <t>MINUZZO ALICE</t>
  </si>
  <si>
    <t>ABISSINO LISA</t>
  </si>
  <si>
    <t>CAZZANI SILVIA</t>
  </si>
  <si>
    <t>MAFFEZZINI ELENA</t>
  </si>
  <si>
    <t>RADESSI GRETA</t>
  </si>
  <si>
    <t>BERETTA ALESSANDRA</t>
  </si>
  <si>
    <t>VITALI SILVIA</t>
  </si>
  <si>
    <t>ZECCHINI GIULIA</t>
  </si>
  <si>
    <t>MARINO GERMANA</t>
  </si>
  <si>
    <t>BORNATI SILVIA</t>
  </si>
  <si>
    <t>GIANNONE ILARIA</t>
  </si>
  <si>
    <t>MALACRIDA CINZIA</t>
  </si>
  <si>
    <t>PEJA FRANCESCA</t>
  </si>
  <si>
    <t>CARLUCCIO GIADA</t>
  </si>
  <si>
    <t>ANTINUCCI FEDERICA</t>
  </si>
  <si>
    <t>TAVAZZANI LAURA</t>
  </si>
  <si>
    <t>PLONA ALICE</t>
  </si>
  <si>
    <t>AJO' VALENTINA</t>
  </si>
  <si>
    <t>GAUTIERI EMMA</t>
  </si>
  <si>
    <t>FACCHINETTI ARIANNA</t>
  </si>
  <si>
    <t>RIZZO VALENTINA</t>
  </si>
  <si>
    <t>BURATTO ELISA</t>
  </si>
  <si>
    <t>PRECE NICOLE</t>
  </si>
  <si>
    <t>CORBETTA LUCIA</t>
  </si>
  <si>
    <t>DONDENA CHIARA</t>
  </si>
  <si>
    <t>TRAINI GIULIA</t>
  </si>
  <si>
    <t>PATRIARCA CAMILLA</t>
  </si>
  <si>
    <t>PINTUS DANIELA</t>
  </si>
  <si>
    <t>PIROLA CLAUDIA</t>
  </si>
  <si>
    <t>BERTOLINI VERONICA</t>
  </si>
  <si>
    <t>LADAVAS ELISABETTA</t>
  </si>
  <si>
    <t>MOTTA ADRIANA</t>
  </si>
  <si>
    <t>CHIODERO CHIARA</t>
  </si>
  <si>
    <t>Domenica 19 Ottobre 2008   dalle ore  09,30  alle ore 12,30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</si>
</sst>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4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sz val="20"/>
      <name val="Arial"/>
      <family val="2"/>
    </font>
    <font>
      <sz val="10"/>
      <color indexed="9"/>
      <name val="Arial"/>
      <family val="2"/>
    </font>
    <font>
      <sz val="10"/>
      <color indexed="9"/>
      <name val="Century Gothic"/>
      <family val="0"/>
    </font>
    <font>
      <sz val="12"/>
      <color indexed="9"/>
      <name val="Arial"/>
      <family val="2"/>
    </font>
    <font>
      <sz val="8"/>
      <name val="Arial Black"/>
      <family val="2"/>
    </font>
    <font>
      <sz val="7"/>
      <name val="Century Gothic"/>
      <family val="0"/>
    </font>
    <font>
      <sz val="7"/>
      <color indexed="55"/>
      <name val="Arial"/>
      <family val="2"/>
    </font>
    <font>
      <sz val="10"/>
      <name val="Arial Black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b/>
      <sz val="14"/>
      <name val="Century Gothic"/>
      <family val="2"/>
    </font>
    <font>
      <b/>
      <sz val="13"/>
      <color indexed="18"/>
      <name val="Arial"/>
      <family val="2"/>
    </font>
    <font>
      <b/>
      <i/>
      <sz val="8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sz val="10"/>
      <name val="Abadi MT Condensed Extra Bold"/>
      <family val="2"/>
    </font>
    <font>
      <sz val="7"/>
      <name val="Arial Narrow"/>
      <family val="2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Century Gothic"/>
      <family val="0"/>
    </font>
    <font>
      <b/>
      <sz val="9"/>
      <name val="Antique Olive"/>
      <family val="2"/>
    </font>
    <font>
      <b/>
      <sz val="8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2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18" fillId="0" borderId="2" xfId="0" applyFont="1" applyBorder="1" applyAlignment="1">
      <alignment/>
    </xf>
    <xf numFmtId="0" fontId="18" fillId="0" borderId="3" xfId="0" applyFont="1" applyFill="1" applyBorder="1" applyAlignment="1">
      <alignment horizontal="left" vertical="center"/>
    </xf>
    <xf numFmtId="173" fontId="19" fillId="0" borderId="2" xfId="0" applyNumberFormat="1" applyFont="1" applyBorder="1" applyAlignment="1">
      <alignment horizontal="center"/>
    </xf>
    <xf numFmtId="173" fontId="2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2" fontId="1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21" fillId="6" borderId="4" xfId="0" applyFont="1" applyFill="1" applyBorder="1" applyAlignment="1">
      <alignment/>
    </xf>
    <xf numFmtId="0" fontId="24" fillId="6" borderId="4" xfId="0" applyFont="1" applyFill="1" applyBorder="1" applyAlignment="1">
      <alignment/>
    </xf>
    <xf numFmtId="173" fontId="11" fillId="3" borderId="5" xfId="0" applyNumberFormat="1" applyFont="1" applyFill="1" applyBorder="1" applyAlignment="1">
      <alignment/>
    </xf>
    <xf numFmtId="173" fontId="23" fillId="0" borderId="6" xfId="0" applyNumberFormat="1" applyFont="1" applyFill="1" applyBorder="1" applyAlignment="1">
      <alignment horizontal="center"/>
    </xf>
    <xf numFmtId="173" fontId="23" fillId="0" borderId="7" xfId="0" applyNumberFormat="1" applyFont="1" applyFill="1" applyBorder="1" applyAlignment="1">
      <alignment horizontal="center"/>
    </xf>
    <xf numFmtId="173" fontId="23" fillId="0" borderId="8" xfId="0" applyNumberFormat="1" applyFont="1" applyFill="1" applyBorder="1" applyAlignment="1">
      <alignment horizontal="center"/>
    </xf>
    <xf numFmtId="173" fontId="26" fillId="0" borderId="9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 horizontal="center"/>
    </xf>
    <xf numFmtId="0" fontId="14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3" fontId="2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top"/>
    </xf>
    <xf numFmtId="0" fontId="32" fillId="6" borderId="12" xfId="0" applyFont="1" applyFill="1" applyBorder="1" applyAlignment="1">
      <alignment/>
    </xf>
    <xf numFmtId="0" fontId="33" fillId="6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 indent="2"/>
    </xf>
    <xf numFmtId="0" fontId="18" fillId="0" borderId="2" xfId="0" applyFont="1" applyFill="1" applyBorder="1" applyAlignment="1">
      <alignment/>
    </xf>
    <xf numFmtId="173" fontId="19" fillId="0" borderId="2" xfId="0" applyNumberFormat="1" applyFont="1" applyFill="1" applyBorder="1" applyAlignment="1">
      <alignment horizontal="center"/>
    </xf>
    <xf numFmtId="173" fontId="28" fillId="0" borderId="11" xfId="0" applyNumberFormat="1" applyFont="1" applyFill="1" applyBorder="1" applyAlignment="1">
      <alignment horizontal="center" vertical="center"/>
    </xf>
    <xf numFmtId="173" fontId="20" fillId="0" borderId="3" xfId="0" applyNumberFormat="1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0" fontId="33" fillId="6" borderId="13" xfId="0" applyFont="1" applyFill="1" applyBorder="1" applyAlignment="1">
      <alignment horizontal="center" vertical="center"/>
    </xf>
    <xf numFmtId="173" fontId="26" fillId="0" borderId="9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11" fillId="3" borderId="5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horizontal="center" vertical="center"/>
    </xf>
    <xf numFmtId="173" fontId="23" fillId="0" borderId="7" xfId="0" applyNumberFormat="1" applyFont="1" applyFill="1" applyBorder="1" applyAlignment="1">
      <alignment horizontal="center" vertical="center"/>
    </xf>
    <xf numFmtId="173" fontId="23" fillId="0" borderId="8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173" fontId="20" fillId="0" borderId="2" xfId="0" applyNumberFormat="1" applyFont="1" applyFill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horizontal="right"/>
    </xf>
    <xf numFmtId="173" fontId="38" fillId="0" borderId="9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4" fillId="3" borderId="14" xfId="0" applyFont="1" applyFill="1" applyBorder="1" applyAlignment="1">
      <alignment horizontal="right" vertical="center" indent="2"/>
    </xf>
    <xf numFmtId="0" fontId="30" fillId="3" borderId="15" xfId="0" applyFont="1" applyFill="1" applyBorder="1" applyAlignment="1">
      <alignment horizontal="right" vertical="center" indent="2"/>
    </xf>
    <xf numFmtId="0" fontId="30" fillId="3" borderId="16" xfId="0" applyFont="1" applyFill="1" applyBorder="1" applyAlignment="1">
      <alignment horizontal="right" vertical="center" indent="2"/>
    </xf>
    <xf numFmtId="0" fontId="34" fillId="4" borderId="14" xfId="0" applyFont="1" applyFill="1" applyBorder="1" applyAlignment="1">
      <alignment horizontal="right" vertical="center" indent="2"/>
    </xf>
    <xf numFmtId="0" fontId="30" fillId="4" borderId="15" xfId="0" applyFont="1" applyFill="1" applyBorder="1" applyAlignment="1">
      <alignment horizontal="right" vertical="center" indent="2"/>
    </xf>
    <xf numFmtId="0" fontId="30" fillId="4" borderId="16" xfId="0" applyFont="1" applyFill="1" applyBorder="1" applyAlignment="1">
      <alignment horizontal="right" vertical="center" indent="2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38100</xdr:rowOff>
    </xdr:from>
    <xdr:to>
      <xdr:col>10</xdr:col>
      <xdr:colOff>295275</xdr:colOff>
      <xdr:row>8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52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8</xdr:row>
      <xdr:rowOff>38100</xdr:rowOff>
    </xdr:from>
    <xdr:to>
      <xdr:col>16</xdr:col>
      <xdr:colOff>257175</xdr:colOff>
      <xdr:row>8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152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8</xdr:row>
      <xdr:rowOff>38100</xdr:rowOff>
    </xdr:from>
    <xdr:to>
      <xdr:col>22</xdr:col>
      <xdr:colOff>238125</xdr:colOff>
      <xdr:row>8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2152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152400</xdr:colOff>
      <xdr:row>8</xdr:row>
      <xdr:rowOff>38100</xdr:rowOff>
    </xdr:from>
    <xdr:to>
      <xdr:col>28</xdr:col>
      <xdr:colOff>219075</xdr:colOff>
      <xdr:row>8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2152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152400</xdr:colOff>
      <xdr:row>8</xdr:row>
      <xdr:rowOff>38100</xdr:rowOff>
    </xdr:from>
    <xdr:to>
      <xdr:col>34</xdr:col>
      <xdr:colOff>219075</xdr:colOff>
      <xdr:row>8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2152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323850</xdr:colOff>
      <xdr:row>2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85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47"/>
  <sheetViews>
    <sheetView showGridLines="0" tabSelected="1" workbookViewId="0" topLeftCell="A1">
      <selection activeCell="N15" sqref="N15"/>
    </sheetView>
  </sheetViews>
  <sheetFormatPr defaultColWidth="9.140625" defaultRowHeight="13.5"/>
  <cols>
    <col min="1" max="1" width="0.5625" style="0" customWidth="1"/>
    <col min="2" max="2" width="4.8515625" style="0" customWidth="1"/>
    <col min="3" max="3" width="0.5625" style="0" customWidth="1"/>
    <col min="4" max="4" width="28.7109375" style="0" customWidth="1"/>
    <col min="5" max="5" width="0.5625" style="0" customWidth="1"/>
    <col min="6" max="6" width="7.8515625" style="7" customWidth="1"/>
    <col min="7" max="7" width="0.5625" style="0" customWidth="1"/>
    <col min="8" max="8" width="9.140625" style="7" customWidth="1"/>
    <col min="9" max="9" width="0.5625" style="0" customWidth="1"/>
    <col min="10" max="12" width="5.7109375" style="0" customWidth="1"/>
    <col min="13" max="13" width="5.7109375" style="33" customWidth="1"/>
    <col min="14" max="14" width="7.7109375" style="0" customWidth="1"/>
    <col min="15" max="15" width="0.5625" style="0" customWidth="1"/>
    <col min="16" max="19" width="5.7109375" style="0" customWidth="1"/>
    <col min="20" max="20" width="7.7109375" style="0" customWidth="1"/>
    <col min="21" max="21" width="0.5625" style="0" customWidth="1"/>
    <col min="22" max="25" width="5.7109375" style="0" customWidth="1"/>
    <col min="26" max="26" width="7.7109375" style="0" customWidth="1"/>
    <col min="27" max="27" width="0.5625" style="0" customWidth="1"/>
    <col min="28" max="31" width="5.7109375" style="0" customWidth="1"/>
    <col min="32" max="32" width="7.7109375" style="0" customWidth="1"/>
    <col min="33" max="33" width="0.5625" style="0" customWidth="1"/>
    <col min="34" max="37" width="5.7109375" style="0" customWidth="1"/>
    <col min="38" max="38" width="7.7109375" style="0" customWidth="1"/>
    <col min="39" max="39" width="0.5625" style="0" customWidth="1"/>
  </cols>
  <sheetData>
    <row r="1" spans="2:39" ht="25.5" customHeight="1">
      <c r="B1" s="85" t="s">
        <v>21</v>
      </c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6"/>
    </row>
    <row r="2" spans="2:39" s="6" customFormat="1" ht="12.75" customHeight="1">
      <c r="B2" s="14"/>
      <c r="D2" s="27" t="s">
        <v>11</v>
      </c>
      <c r="E2" s="26"/>
      <c r="F2" s="88" t="s">
        <v>31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23"/>
    </row>
    <row r="3" spans="2:38" s="6" customFormat="1" ht="12.75" customHeight="1">
      <c r="B3" s="14"/>
      <c r="D3" s="27" t="s">
        <v>1</v>
      </c>
      <c r="E3" s="26"/>
      <c r="F3" s="28" t="s">
        <v>30</v>
      </c>
      <c r="G3" s="28"/>
      <c r="H3" s="28"/>
      <c r="I3" s="28"/>
      <c r="J3" s="28"/>
      <c r="K3" s="26"/>
      <c r="L3" s="26"/>
      <c r="M3" s="30"/>
      <c r="N3" s="26"/>
      <c r="O3" s="26"/>
      <c r="P3" s="55"/>
      <c r="Q3" s="26"/>
      <c r="R3" s="26"/>
      <c r="S3" s="26"/>
      <c r="T3" s="26"/>
      <c r="U3" s="26"/>
      <c r="V3" s="26"/>
      <c r="W3" s="26"/>
      <c r="X3" s="98" t="s">
        <v>13</v>
      </c>
      <c r="Y3" s="99"/>
      <c r="Z3" s="99"/>
      <c r="AA3" s="26"/>
      <c r="AB3" s="29" t="s">
        <v>79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2:28" s="26" customFormat="1" ht="12.75" customHeight="1">
      <c r="B4" s="25"/>
      <c r="D4" s="27" t="s">
        <v>12</v>
      </c>
      <c r="F4" s="28" t="s">
        <v>29</v>
      </c>
      <c r="G4" s="28"/>
      <c r="H4" s="28"/>
      <c r="I4" s="28"/>
      <c r="J4" s="28"/>
      <c r="M4" s="30"/>
      <c r="X4" s="98" t="s">
        <v>14</v>
      </c>
      <c r="Y4" s="99"/>
      <c r="Z4" s="99"/>
      <c r="AB4" s="29" t="s">
        <v>15</v>
      </c>
    </row>
    <row r="5" spans="1:37" s="6" customFormat="1" ht="36" customHeight="1">
      <c r="A5" s="15"/>
      <c r="B5" s="14"/>
      <c r="C5" s="15"/>
      <c r="D5" s="17"/>
      <c r="E5" s="2"/>
      <c r="F5" s="2"/>
      <c r="G5" s="2"/>
      <c r="H5" s="2"/>
      <c r="J5" s="16"/>
      <c r="K5" s="16"/>
      <c r="L5" s="16"/>
      <c r="M5" s="31"/>
      <c r="N5" s="16"/>
      <c r="O5" s="16"/>
      <c r="S5" s="16"/>
      <c r="Y5" s="16"/>
      <c r="AE5" s="16"/>
      <c r="AK5" s="16"/>
    </row>
    <row r="6" spans="4:39" s="1" customFormat="1" ht="27" customHeight="1">
      <c r="D6" s="89" t="s">
        <v>32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24"/>
    </row>
    <row r="7" spans="4:38" s="1" customFormat="1" ht="36" customHeight="1">
      <c r="D7" s="4"/>
      <c r="F7" s="4"/>
      <c r="H7" s="4"/>
      <c r="J7" s="4"/>
      <c r="K7" s="4"/>
      <c r="L7" s="4"/>
      <c r="M7" s="32"/>
      <c r="N7" s="4"/>
      <c r="P7" s="4"/>
      <c r="Q7" s="4"/>
      <c r="R7" s="4"/>
      <c r="S7" s="4"/>
      <c r="T7" s="4"/>
      <c r="V7" s="4"/>
      <c r="W7" s="4"/>
      <c r="X7" s="4"/>
      <c r="Y7" s="4"/>
      <c r="Z7" s="4"/>
      <c r="AB7" s="4"/>
      <c r="AC7" s="4"/>
      <c r="AD7" s="4"/>
      <c r="AE7" s="4"/>
      <c r="AF7" s="4"/>
      <c r="AH7" s="4"/>
      <c r="AI7" s="4"/>
      <c r="AJ7" s="4"/>
      <c r="AK7" s="4"/>
      <c r="AL7" s="4"/>
    </row>
    <row r="8" spans="1:39" ht="3.75" customHeight="1">
      <c r="A8" s="40"/>
      <c r="C8" s="40"/>
      <c r="D8" s="18"/>
      <c r="E8" s="40"/>
      <c r="F8" s="41"/>
      <c r="G8" s="40"/>
      <c r="H8" s="41"/>
      <c r="I8" s="35"/>
      <c r="J8" s="35"/>
      <c r="K8" s="35"/>
      <c r="L8" s="35"/>
      <c r="M8" s="3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4:39" s="3" customFormat="1" ht="38.25" customHeight="1">
      <c r="D9" s="11"/>
      <c r="E9" s="12"/>
      <c r="F9" s="13"/>
      <c r="G9" s="12"/>
      <c r="H9" s="63"/>
      <c r="I9" s="34"/>
      <c r="J9" s="90" t="s">
        <v>5</v>
      </c>
      <c r="K9" s="91"/>
      <c r="L9" s="91"/>
      <c r="M9" s="91"/>
      <c r="N9" s="92"/>
      <c r="O9" s="34"/>
      <c r="P9" s="93" t="s">
        <v>6</v>
      </c>
      <c r="Q9" s="94"/>
      <c r="R9" s="94"/>
      <c r="S9" s="94"/>
      <c r="T9" s="95"/>
      <c r="U9" s="34"/>
      <c r="V9" s="90" t="s">
        <v>7</v>
      </c>
      <c r="W9" s="91"/>
      <c r="X9" s="91"/>
      <c r="Y9" s="91"/>
      <c r="Z9" s="92"/>
      <c r="AA9" s="34"/>
      <c r="AB9" s="93" t="s">
        <v>8</v>
      </c>
      <c r="AC9" s="94"/>
      <c r="AD9" s="94"/>
      <c r="AE9" s="94"/>
      <c r="AF9" s="95"/>
      <c r="AG9" s="34"/>
      <c r="AH9" s="90" t="s">
        <v>9</v>
      </c>
      <c r="AI9" s="91"/>
      <c r="AJ9" s="91"/>
      <c r="AK9" s="91"/>
      <c r="AL9" s="92"/>
      <c r="AM9" s="34"/>
    </row>
    <row r="10" spans="1:39" ht="3.75" customHeight="1">
      <c r="A10" s="40"/>
      <c r="C10" s="35"/>
      <c r="D10" s="37"/>
      <c r="E10" s="35"/>
      <c r="F10" s="38"/>
      <c r="G10" s="35"/>
      <c r="H10" s="38"/>
      <c r="I10" s="35"/>
      <c r="J10" s="35"/>
      <c r="K10" s="35"/>
      <c r="L10" s="35"/>
      <c r="M10" s="3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5" customFormat="1" ht="15.75" customHeight="1">
      <c r="A11" s="52"/>
      <c r="C11" s="36"/>
      <c r="D11" s="100" t="s">
        <v>0</v>
      </c>
      <c r="E11" s="36"/>
      <c r="F11" s="102" t="s">
        <v>24</v>
      </c>
      <c r="G11" s="36"/>
      <c r="H11" s="59" t="s">
        <v>23</v>
      </c>
      <c r="I11" s="36"/>
      <c r="J11" s="61" t="s">
        <v>25</v>
      </c>
      <c r="K11" s="42"/>
      <c r="L11" s="42"/>
      <c r="M11" s="43"/>
      <c r="N11" s="62"/>
      <c r="O11" s="36"/>
      <c r="P11" s="61" t="s">
        <v>25</v>
      </c>
      <c r="Q11" s="42"/>
      <c r="R11" s="42"/>
      <c r="S11" s="43"/>
      <c r="T11" s="62"/>
      <c r="U11" s="36"/>
      <c r="V11" s="61" t="s">
        <v>25</v>
      </c>
      <c r="W11" s="42"/>
      <c r="X11" s="42"/>
      <c r="Y11" s="43"/>
      <c r="Z11" s="62"/>
      <c r="AA11" s="36"/>
      <c r="AB11" s="61" t="s">
        <v>25</v>
      </c>
      <c r="AC11" s="42"/>
      <c r="AD11" s="42"/>
      <c r="AE11" s="43"/>
      <c r="AF11" s="62"/>
      <c r="AG11" s="36"/>
      <c r="AH11" s="61" t="s">
        <v>25</v>
      </c>
      <c r="AI11" s="42"/>
      <c r="AJ11" s="42"/>
      <c r="AK11" s="43"/>
      <c r="AL11" s="62"/>
      <c r="AM11" s="36"/>
    </row>
    <row r="12" spans="1:39" s="5" customFormat="1" ht="15.75" customHeight="1">
      <c r="A12" s="52"/>
      <c r="C12" s="36"/>
      <c r="D12" s="101"/>
      <c r="E12" s="36"/>
      <c r="F12" s="103"/>
      <c r="G12" s="36"/>
      <c r="H12" s="60" t="s">
        <v>3</v>
      </c>
      <c r="I12" s="36"/>
      <c r="J12" s="8" t="s">
        <v>17</v>
      </c>
      <c r="K12" s="8" t="s">
        <v>18</v>
      </c>
      <c r="L12" s="8" t="s">
        <v>10</v>
      </c>
      <c r="M12" s="56" t="s">
        <v>19</v>
      </c>
      <c r="N12" s="9" t="s">
        <v>4</v>
      </c>
      <c r="O12" s="36"/>
      <c r="P12" s="8" t="s">
        <v>17</v>
      </c>
      <c r="Q12" s="8" t="s">
        <v>18</v>
      </c>
      <c r="R12" s="8" t="s">
        <v>10</v>
      </c>
      <c r="S12" s="56" t="s">
        <v>19</v>
      </c>
      <c r="T12" s="10" t="s">
        <v>4</v>
      </c>
      <c r="U12" s="36"/>
      <c r="V12" s="8" t="s">
        <v>17</v>
      </c>
      <c r="W12" s="8" t="s">
        <v>18</v>
      </c>
      <c r="X12" s="8" t="s">
        <v>10</v>
      </c>
      <c r="Y12" s="56" t="s">
        <v>19</v>
      </c>
      <c r="Z12" s="9" t="s">
        <v>4</v>
      </c>
      <c r="AA12" s="36"/>
      <c r="AB12" s="8" t="s">
        <v>17</v>
      </c>
      <c r="AC12" s="8" t="s">
        <v>18</v>
      </c>
      <c r="AD12" s="8" t="s">
        <v>10</v>
      </c>
      <c r="AE12" s="56" t="s">
        <v>19</v>
      </c>
      <c r="AF12" s="10" t="s">
        <v>4</v>
      </c>
      <c r="AG12" s="36"/>
      <c r="AH12" s="8" t="s">
        <v>17</v>
      </c>
      <c r="AI12" s="8" t="s">
        <v>18</v>
      </c>
      <c r="AJ12" s="8" t="s">
        <v>10</v>
      </c>
      <c r="AK12" s="56" t="s">
        <v>19</v>
      </c>
      <c r="AL12" s="9" t="s">
        <v>4</v>
      </c>
      <c r="AM12" s="36"/>
    </row>
    <row r="13" spans="1:39" ht="3.75" customHeight="1">
      <c r="A13" s="35"/>
      <c r="B13" s="35"/>
      <c r="C13" s="35"/>
      <c r="D13" s="37"/>
      <c r="E13" s="35"/>
      <c r="F13" s="38"/>
      <c r="G13" s="35"/>
      <c r="H13" s="38"/>
      <c r="I13" s="35"/>
      <c r="J13" s="35"/>
      <c r="K13" s="35"/>
      <c r="L13" s="35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5.75" customHeight="1">
      <c r="A14" s="35"/>
      <c r="B14" s="84">
        <v>1</v>
      </c>
      <c r="C14" s="35"/>
      <c r="D14" s="64"/>
      <c r="E14" s="35"/>
      <c r="F14" s="57" t="s">
        <v>2</v>
      </c>
      <c r="G14" s="35"/>
      <c r="H14" s="65">
        <f>H15</f>
        <v>62.224999999999994</v>
      </c>
      <c r="I14" s="35"/>
      <c r="J14" s="61" t="s">
        <v>78</v>
      </c>
      <c r="K14" s="42"/>
      <c r="L14" s="42"/>
      <c r="M14" s="43"/>
      <c r="N14" s="62"/>
      <c r="O14" s="50"/>
      <c r="P14" s="61" t="s">
        <v>68</v>
      </c>
      <c r="Q14" s="42"/>
      <c r="R14" s="42"/>
      <c r="S14" s="43"/>
      <c r="T14" s="62"/>
      <c r="U14" s="50"/>
      <c r="V14" s="61" t="s">
        <v>69</v>
      </c>
      <c r="W14" s="42"/>
      <c r="X14" s="42"/>
      <c r="Y14" s="43"/>
      <c r="Z14" s="62"/>
      <c r="AA14" s="50"/>
      <c r="AB14" s="61" t="s">
        <v>70</v>
      </c>
      <c r="AC14" s="42"/>
      <c r="AD14" s="42"/>
      <c r="AE14" s="43"/>
      <c r="AF14" s="62"/>
      <c r="AG14" s="50"/>
      <c r="AH14" s="61" t="s">
        <v>71</v>
      </c>
      <c r="AI14" s="42"/>
      <c r="AJ14" s="42"/>
      <c r="AK14" s="43"/>
      <c r="AL14" s="62"/>
      <c r="AM14" s="50"/>
    </row>
    <row r="15" spans="1:39" ht="15.75" customHeight="1">
      <c r="A15" s="35"/>
      <c r="B15" s="84"/>
      <c r="C15" s="35"/>
      <c r="D15" s="54" t="s">
        <v>33</v>
      </c>
      <c r="E15" s="35"/>
      <c r="F15" s="80">
        <v>52</v>
      </c>
      <c r="G15" s="35"/>
      <c r="H15" s="66">
        <f>SUM(N15+T15+Z15+AF15+AL15)</f>
        <v>62.224999999999994</v>
      </c>
      <c r="I15" s="35"/>
      <c r="J15" s="48">
        <v>3.8</v>
      </c>
      <c r="K15" s="49">
        <v>5.55</v>
      </c>
      <c r="L15" s="49">
        <v>2</v>
      </c>
      <c r="M15" s="49">
        <v>0</v>
      </c>
      <c r="N15" s="44">
        <f>SUM(J15+K15)/2+L16-L15-M15</f>
        <v>12.675</v>
      </c>
      <c r="O15" s="35"/>
      <c r="P15" s="48">
        <v>3.7</v>
      </c>
      <c r="Q15" s="49">
        <v>6.85</v>
      </c>
      <c r="R15" s="49">
        <v>2.95</v>
      </c>
      <c r="S15" s="49">
        <v>0</v>
      </c>
      <c r="T15" s="44">
        <f>SUM(P15+Q15)/2+R16-R15-S15</f>
        <v>12.325</v>
      </c>
      <c r="U15" s="35"/>
      <c r="V15" s="48">
        <v>3.35</v>
      </c>
      <c r="W15" s="49">
        <v>5.45</v>
      </c>
      <c r="X15" s="49">
        <v>2.25</v>
      </c>
      <c r="Y15" s="49">
        <v>0</v>
      </c>
      <c r="Z15" s="44">
        <f>SUM(V15+W15)/2+X16-X15-Y15</f>
        <v>12.15</v>
      </c>
      <c r="AA15" s="35"/>
      <c r="AB15" s="48">
        <v>3</v>
      </c>
      <c r="AC15" s="49">
        <v>6.45</v>
      </c>
      <c r="AD15" s="49">
        <v>1.85</v>
      </c>
      <c r="AE15" s="49">
        <v>0</v>
      </c>
      <c r="AF15" s="44">
        <f>SUM(AB15+AC15)/2+AD16-AD15-AE15</f>
        <v>12.875</v>
      </c>
      <c r="AG15" s="35"/>
      <c r="AH15" s="48">
        <v>3.35</v>
      </c>
      <c r="AI15" s="49">
        <v>6.05</v>
      </c>
      <c r="AJ15" s="49">
        <v>2.5</v>
      </c>
      <c r="AK15" s="49">
        <v>0</v>
      </c>
      <c r="AL15" s="44">
        <f>SUM(AH15+AI15)/2+AJ16-AJ15-AK15</f>
        <v>12.2</v>
      </c>
      <c r="AM15" s="35"/>
    </row>
    <row r="16" spans="1:39" ht="11.25" customHeight="1">
      <c r="A16" s="35"/>
      <c r="B16" s="84"/>
      <c r="C16" s="35"/>
      <c r="D16" s="20"/>
      <c r="E16" s="35"/>
      <c r="F16" s="58"/>
      <c r="G16" s="35"/>
      <c r="H16" s="67">
        <f>H15</f>
        <v>62.224999999999994</v>
      </c>
      <c r="I16" s="35"/>
      <c r="J16" s="45">
        <v>6</v>
      </c>
      <c r="K16" s="46">
        <v>8</v>
      </c>
      <c r="L16" s="46">
        <v>10</v>
      </c>
      <c r="M16" s="46" t="s">
        <v>22</v>
      </c>
      <c r="N16" s="47">
        <f>SUM(J16+K16)/2+L16</f>
        <v>17</v>
      </c>
      <c r="O16" s="51"/>
      <c r="P16" s="45">
        <v>6</v>
      </c>
      <c r="Q16" s="46">
        <v>8</v>
      </c>
      <c r="R16" s="46">
        <v>10</v>
      </c>
      <c r="S16" s="46" t="s">
        <v>22</v>
      </c>
      <c r="T16" s="47">
        <f>SUM(P16+Q16)/2+R16</f>
        <v>17</v>
      </c>
      <c r="U16" s="51"/>
      <c r="V16" s="45">
        <v>6</v>
      </c>
      <c r="W16" s="46">
        <v>8</v>
      </c>
      <c r="X16" s="46">
        <v>10</v>
      </c>
      <c r="Y16" s="46" t="s">
        <v>22</v>
      </c>
      <c r="Z16" s="47">
        <f>SUM(V16+W16)/2+X16</f>
        <v>17</v>
      </c>
      <c r="AA16" s="51"/>
      <c r="AB16" s="45">
        <v>6</v>
      </c>
      <c r="AC16" s="46">
        <v>8</v>
      </c>
      <c r="AD16" s="46">
        <v>10</v>
      </c>
      <c r="AE16" s="46" t="s">
        <v>22</v>
      </c>
      <c r="AF16" s="47">
        <f>SUM(AB16+AC16)/2+AD16</f>
        <v>17</v>
      </c>
      <c r="AG16" s="51"/>
      <c r="AH16" s="45">
        <v>6</v>
      </c>
      <c r="AI16" s="46">
        <v>8</v>
      </c>
      <c r="AJ16" s="46">
        <v>10</v>
      </c>
      <c r="AK16" s="46" t="s">
        <v>22</v>
      </c>
      <c r="AL16" s="47">
        <f>SUM(AH16+AI16)/2+AJ16</f>
        <v>17</v>
      </c>
      <c r="AM16" s="51"/>
    </row>
    <row r="17" spans="1:39" ht="15.75" customHeight="1">
      <c r="A17" s="35"/>
      <c r="B17" s="84">
        <v>2</v>
      </c>
      <c r="C17" s="35"/>
      <c r="D17" s="64"/>
      <c r="E17" s="35"/>
      <c r="F17" s="57"/>
      <c r="G17" s="35"/>
      <c r="H17" s="79">
        <f>H18</f>
        <v>60.5</v>
      </c>
      <c r="I17" s="35"/>
      <c r="J17" s="68" t="s">
        <v>72</v>
      </c>
      <c r="K17" s="69"/>
      <c r="L17" s="69"/>
      <c r="M17" s="70"/>
      <c r="N17" s="71"/>
      <c r="O17" s="51"/>
      <c r="P17" s="68" t="s">
        <v>73</v>
      </c>
      <c r="Q17" s="69"/>
      <c r="R17" s="69"/>
      <c r="S17" s="70"/>
      <c r="T17" s="71"/>
      <c r="U17" s="51"/>
      <c r="V17" s="68" t="s">
        <v>72</v>
      </c>
      <c r="W17" s="69"/>
      <c r="X17" s="69"/>
      <c r="Y17" s="70"/>
      <c r="Z17" s="71"/>
      <c r="AA17" s="51"/>
      <c r="AB17" s="68" t="s">
        <v>74</v>
      </c>
      <c r="AC17" s="69"/>
      <c r="AD17" s="69"/>
      <c r="AE17" s="70"/>
      <c r="AF17" s="71"/>
      <c r="AG17" s="51"/>
      <c r="AH17" s="68" t="s">
        <v>75</v>
      </c>
      <c r="AI17" s="69"/>
      <c r="AJ17" s="69"/>
      <c r="AK17" s="70"/>
      <c r="AL17" s="71"/>
      <c r="AM17" s="50"/>
    </row>
    <row r="18" spans="1:39" ht="15.75" customHeight="1">
      <c r="A18" s="35"/>
      <c r="B18" s="84"/>
      <c r="C18" s="35"/>
      <c r="D18" s="54" t="s">
        <v>35</v>
      </c>
      <c r="E18" s="35"/>
      <c r="F18" s="80">
        <v>610</v>
      </c>
      <c r="G18" s="35"/>
      <c r="H18" s="66">
        <f>SUM(N18+T18+Z18+AF18+AL18)</f>
        <v>60.5</v>
      </c>
      <c r="I18" s="35"/>
      <c r="J18" s="72">
        <v>4.2</v>
      </c>
      <c r="K18" s="73">
        <v>6.5</v>
      </c>
      <c r="L18" s="73">
        <v>2</v>
      </c>
      <c r="M18" s="73">
        <v>0</v>
      </c>
      <c r="N18" s="74">
        <f>SUM(J18+K18)/2+L19-L18-M18</f>
        <v>13.35</v>
      </c>
      <c r="O18" s="51"/>
      <c r="P18" s="72">
        <v>2.3</v>
      </c>
      <c r="Q18" s="73">
        <v>4.65</v>
      </c>
      <c r="R18" s="73">
        <v>3</v>
      </c>
      <c r="S18" s="73">
        <v>0.5</v>
      </c>
      <c r="T18" s="74">
        <f>SUM(P18+Q18)/2+R19-R18-S18</f>
        <v>9.975</v>
      </c>
      <c r="U18" s="51"/>
      <c r="V18" s="72">
        <v>3.6</v>
      </c>
      <c r="W18" s="73">
        <v>5.25</v>
      </c>
      <c r="X18" s="73">
        <v>2.5</v>
      </c>
      <c r="Y18" s="73">
        <v>0.6</v>
      </c>
      <c r="Z18" s="74">
        <f>SUM(V18+W18)/2+X19-X18-Y18</f>
        <v>11.325000000000001</v>
      </c>
      <c r="AA18" s="51"/>
      <c r="AB18" s="72">
        <v>2.95</v>
      </c>
      <c r="AC18" s="73">
        <v>6.35</v>
      </c>
      <c r="AD18" s="73">
        <v>2.05</v>
      </c>
      <c r="AE18" s="73">
        <v>0</v>
      </c>
      <c r="AF18" s="74">
        <f>SUM(AB18+AC18)/2+AD19-AD18-AE18</f>
        <v>12.600000000000001</v>
      </c>
      <c r="AG18" s="51"/>
      <c r="AH18" s="72">
        <v>3.6</v>
      </c>
      <c r="AI18" s="73">
        <v>6.2</v>
      </c>
      <c r="AJ18" s="73">
        <v>1.65</v>
      </c>
      <c r="AK18" s="73">
        <v>0</v>
      </c>
      <c r="AL18" s="74">
        <f>SUM(AH18+AI18)/2+AJ19-AJ18-AK18</f>
        <v>13.25</v>
      </c>
      <c r="AM18" s="35"/>
    </row>
    <row r="19" spans="1:39" ht="11.25" customHeight="1">
      <c r="A19" s="35"/>
      <c r="B19" s="84"/>
      <c r="C19" s="35"/>
      <c r="D19" s="20"/>
      <c r="E19" s="35"/>
      <c r="F19" s="58"/>
      <c r="G19" s="35"/>
      <c r="H19" s="67">
        <f>H18</f>
        <v>60.5</v>
      </c>
      <c r="I19" s="35"/>
      <c r="J19" s="75">
        <v>6</v>
      </c>
      <c r="K19" s="76">
        <v>8</v>
      </c>
      <c r="L19" s="76">
        <v>10</v>
      </c>
      <c r="M19" s="76" t="s">
        <v>22</v>
      </c>
      <c r="N19" s="77">
        <f>SUM(J19+K19)/2+L19</f>
        <v>17</v>
      </c>
      <c r="O19" s="51"/>
      <c r="P19" s="75">
        <v>6</v>
      </c>
      <c r="Q19" s="76">
        <v>8</v>
      </c>
      <c r="R19" s="76">
        <v>10</v>
      </c>
      <c r="S19" s="76" t="s">
        <v>22</v>
      </c>
      <c r="T19" s="77">
        <f>SUM(P19+Q19)/2+R19</f>
        <v>17</v>
      </c>
      <c r="U19" s="51"/>
      <c r="V19" s="75">
        <v>6</v>
      </c>
      <c r="W19" s="76">
        <v>8</v>
      </c>
      <c r="X19" s="76">
        <v>10</v>
      </c>
      <c r="Y19" s="76" t="s">
        <v>22</v>
      </c>
      <c r="Z19" s="77">
        <f>SUM(V19+W19)/2+X19</f>
        <v>17</v>
      </c>
      <c r="AA19" s="51"/>
      <c r="AB19" s="75">
        <v>6</v>
      </c>
      <c r="AC19" s="76">
        <v>8</v>
      </c>
      <c r="AD19" s="76">
        <v>10</v>
      </c>
      <c r="AE19" s="76" t="s">
        <v>22</v>
      </c>
      <c r="AF19" s="77">
        <f>SUM(AB19+AC19)/2+AD19</f>
        <v>17</v>
      </c>
      <c r="AG19" s="51"/>
      <c r="AH19" s="75">
        <v>6</v>
      </c>
      <c r="AI19" s="76">
        <v>8</v>
      </c>
      <c r="AJ19" s="76">
        <v>10</v>
      </c>
      <c r="AK19" s="76" t="s">
        <v>22</v>
      </c>
      <c r="AL19" s="77">
        <f>SUM(AH19+AI19)/2+AJ19</f>
        <v>17</v>
      </c>
      <c r="AM19" s="51"/>
    </row>
    <row r="20" spans="1:39" ht="15.75" customHeight="1">
      <c r="A20" s="35"/>
      <c r="B20" s="84">
        <v>3</v>
      </c>
      <c r="C20" s="35"/>
      <c r="D20" s="64"/>
      <c r="E20" s="35"/>
      <c r="F20" s="57"/>
      <c r="G20" s="35"/>
      <c r="H20" s="21">
        <f>H21</f>
        <v>58.824999999999996</v>
      </c>
      <c r="I20" s="35"/>
      <c r="J20" s="61" t="s">
        <v>47</v>
      </c>
      <c r="K20" s="42"/>
      <c r="L20" s="42"/>
      <c r="M20" s="43"/>
      <c r="N20" s="62"/>
      <c r="O20" s="50"/>
      <c r="P20" s="61" t="s">
        <v>48</v>
      </c>
      <c r="Q20" s="42"/>
      <c r="R20" s="42"/>
      <c r="S20" s="43"/>
      <c r="T20" s="62"/>
      <c r="U20" s="50"/>
      <c r="V20" s="61" t="s">
        <v>49</v>
      </c>
      <c r="W20" s="42"/>
      <c r="X20" s="42"/>
      <c r="Y20" s="43"/>
      <c r="Z20" s="62"/>
      <c r="AA20" s="50"/>
      <c r="AB20" s="61" t="s">
        <v>50</v>
      </c>
      <c r="AC20" s="42"/>
      <c r="AD20" s="42"/>
      <c r="AE20" s="43"/>
      <c r="AF20" s="62"/>
      <c r="AG20" s="50"/>
      <c r="AH20" s="61" t="s">
        <v>51</v>
      </c>
      <c r="AI20" s="42"/>
      <c r="AJ20" s="42"/>
      <c r="AK20" s="43"/>
      <c r="AL20" s="62"/>
      <c r="AM20" s="50"/>
    </row>
    <row r="21" spans="1:39" ht="15.75" customHeight="1">
      <c r="A21" s="35"/>
      <c r="B21" s="84"/>
      <c r="C21" s="35"/>
      <c r="D21" s="54" t="s">
        <v>39</v>
      </c>
      <c r="E21" s="35"/>
      <c r="F21" s="80">
        <v>1810</v>
      </c>
      <c r="G21" s="35"/>
      <c r="H21" s="53">
        <f>SUM(N21+T21+Z21+AF21+AL21)</f>
        <v>58.824999999999996</v>
      </c>
      <c r="I21" s="35"/>
      <c r="J21" s="48">
        <v>2.8</v>
      </c>
      <c r="K21" s="49">
        <v>5.15</v>
      </c>
      <c r="L21" s="49">
        <v>1.85</v>
      </c>
      <c r="M21" s="49">
        <v>0</v>
      </c>
      <c r="N21" s="44">
        <f>SUM(J21+K21)/2+L22-L21-M21</f>
        <v>12.125</v>
      </c>
      <c r="O21" s="35"/>
      <c r="P21" s="48">
        <v>4.15</v>
      </c>
      <c r="Q21" s="49">
        <v>5.05</v>
      </c>
      <c r="R21" s="49">
        <v>1.6</v>
      </c>
      <c r="S21" s="49">
        <v>0</v>
      </c>
      <c r="T21" s="44">
        <f>SUM(P21+Q21)/2+R22-R21-S21</f>
        <v>13</v>
      </c>
      <c r="U21" s="35"/>
      <c r="V21" s="48">
        <v>3.65</v>
      </c>
      <c r="W21" s="49">
        <v>4.55</v>
      </c>
      <c r="X21" s="49">
        <v>2.7</v>
      </c>
      <c r="Y21" s="49">
        <v>0</v>
      </c>
      <c r="Z21" s="44">
        <f>SUM(V21+W21)/2+X22-X21-Y21</f>
        <v>11.399999999999999</v>
      </c>
      <c r="AA21" s="35"/>
      <c r="AB21" s="48">
        <v>2.4</v>
      </c>
      <c r="AC21" s="49">
        <v>4.75</v>
      </c>
      <c r="AD21" s="49">
        <v>2.8</v>
      </c>
      <c r="AE21" s="49">
        <v>0</v>
      </c>
      <c r="AF21" s="44">
        <f>SUM(AB21+AC21)/2+AD22-AD21-AE21</f>
        <v>10.774999999999999</v>
      </c>
      <c r="AG21" s="35"/>
      <c r="AH21" s="48">
        <v>3.25</v>
      </c>
      <c r="AI21" s="49">
        <v>4.1</v>
      </c>
      <c r="AJ21" s="49">
        <v>2.05</v>
      </c>
      <c r="AK21" s="49">
        <v>0.1</v>
      </c>
      <c r="AL21" s="44">
        <f>SUM(AH21+AI21)/2+AJ22-AJ21-AK21</f>
        <v>11.525</v>
      </c>
      <c r="AM21" s="35"/>
    </row>
    <row r="22" spans="1:39" ht="11.25" customHeight="1">
      <c r="A22" s="35"/>
      <c r="B22" s="84"/>
      <c r="C22" s="35"/>
      <c r="D22" s="20"/>
      <c r="E22" s="35"/>
      <c r="F22" s="58"/>
      <c r="G22" s="35"/>
      <c r="H22" s="22">
        <f>H21</f>
        <v>58.824999999999996</v>
      </c>
      <c r="I22" s="35"/>
      <c r="J22" s="45">
        <v>6</v>
      </c>
      <c r="K22" s="46">
        <v>8</v>
      </c>
      <c r="L22" s="46">
        <v>10</v>
      </c>
      <c r="M22" s="46" t="s">
        <v>22</v>
      </c>
      <c r="N22" s="47">
        <f>SUM(J22+K22)/2+L22</f>
        <v>17</v>
      </c>
      <c r="O22" s="51"/>
      <c r="P22" s="45">
        <v>6</v>
      </c>
      <c r="Q22" s="46">
        <v>8</v>
      </c>
      <c r="R22" s="46">
        <v>10</v>
      </c>
      <c r="S22" s="46" t="s">
        <v>22</v>
      </c>
      <c r="T22" s="47">
        <f>SUM(P22+Q22)/2+R22</f>
        <v>17</v>
      </c>
      <c r="U22" s="51"/>
      <c r="V22" s="45">
        <v>6</v>
      </c>
      <c r="W22" s="46">
        <v>8</v>
      </c>
      <c r="X22" s="46">
        <v>10</v>
      </c>
      <c r="Y22" s="46" t="s">
        <v>22</v>
      </c>
      <c r="Z22" s="47">
        <f>SUM(V22+W22)/2+X22</f>
        <v>17</v>
      </c>
      <c r="AA22" s="51"/>
      <c r="AB22" s="45">
        <v>6</v>
      </c>
      <c r="AC22" s="46">
        <v>8</v>
      </c>
      <c r="AD22" s="46">
        <v>10</v>
      </c>
      <c r="AE22" s="46" t="s">
        <v>22</v>
      </c>
      <c r="AF22" s="47">
        <f>SUM(AB22+AC22)/2+AD22</f>
        <v>17</v>
      </c>
      <c r="AG22" s="51"/>
      <c r="AH22" s="45">
        <v>6</v>
      </c>
      <c r="AI22" s="46">
        <v>8</v>
      </c>
      <c r="AJ22" s="46">
        <v>10</v>
      </c>
      <c r="AK22" s="46" t="s">
        <v>22</v>
      </c>
      <c r="AL22" s="47">
        <f>SUM(AH22+AI22)/2+AJ22</f>
        <v>17</v>
      </c>
      <c r="AM22" s="51"/>
    </row>
    <row r="23" spans="1:39" ht="15.75" customHeight="1">
      <c r="A23" s="35"/>
      <c r="B23" s="84">
        <v>4</v>
      </c>
      <c r="C23" s="35"/>
      <c r="D23" s="78"/>
      <c r="E23" s="35"/>
      <c r="F23" s="57"/>
      <c r="G23" s="35"/>
      <c r="H23" s="65">
        <f>H24</f>
        <v>58.375</v>
      </c>
      <c r="I23" s="35"/>
      <c r="J23" s="61" t="s">
        <v>56</v>
      </c>
      <c r="K23" s="42"/>
      <c r="L23" s="42"/>
      <c r="M23" s="43"/>
      <c r="N23" s="62"/>
      <c r="O23" s="50"/>
      <c r="P23" s="61" t="s">
        <v>57</v>
      </c>
      <c r="Q23" s="42"/>
      <c r="R23" s="42"/>
      <c r="S23" s="43"/>
      <c r="T23" s="62"/>
      <c r="U23" s="50"/>
      <c r="V23" s="61" t="s">
        <v>58</v>
      </c>
      <c r="W23" s="42"/>
      <c r="X23" s="42"/>
      <c r="Y23" s="43"/>
      <c r="Z23" s="62"/>
      <c r="AA23" s="50"/>
      <c r="AB23" s="61" t="s">
        <v>59</v>
      </c>
      <c r="AC23" s="42"/>
      <c r="AD23" s="42"/>
      <c r="AE23" s="43"/>
      <c r="AF23" s="62"/>
      <c r="AG23" s="50"/>
      <c r="AH23" s="61" t="s">
        <v>60</v>
      </c>
      <c r="AI23" s="42"/>
      <c r="AJ23" s="42"/>
      <c r="AK23" s="43"/>
      <c r="AL23" s="62"/>
      <c r="AM23" s="50"/>
    </row>
    <row r="24" spans="1:39" ht="15.75" customHeight="1">
      <c r="A24" s="35"/>
      <c r="B24" s="84"/>
      <c r="C24" s="35"/>
      <c r="D24" s="54" t="s">
        <v>27</v>
      </c>
      <c r="E24" s="35"/>
      <c r="F24" s="80">
        <v>357</v>
      </c>
      <c r="G24" s="35"/>
      <c r="H24" s="66">
        <f>SUM(N24+T24+Z24+AF24+AL24)</f>
        <v>58.375</v>
      </c>
      <c r="I24" s="35"/>
      <c r="J24" s="48">
        <v>3.35</v>
      </c>
      <c r="K24" s="49">
        <v>6.9</v>
      </c>
      <c r="L24" s="49">
        <v>2.15</v>
      </c>
      <c r="M24" s="49">
        <v>0</v>
      </c>
      <c r="N24" s="44">
        <f>SUM(J24+K24)/2+L25-L24-M24</f>
        <v>12.975</v>
      </c>
      <c r="O24" s="35"/>
      <c r="P24" s="48">
        <v>2.4</v>
      </c>
      <c r="Q24" s="49">
        <v>6.4</v>
      </c>
      <c r="R24" s="49">
        <v>2.6</v>
      </c>
      <c r="S24" s="49">
        <v>0</v>
      </c>
      <c r="T24" s="44">
        <f>SUM(P24+Q24)/2+R25-R24-S24</f>
        <v>11.8</v>
      </c>
      <c r="U24" s="35"/>
      <c r="V24" s="48">
        <v>3.35</v>
      </c>
      <c r="W24" s="49">
        <v>6.35</v>
      </c>
      <c r="X24" s="49">
        <v>1.75</v>
      </c>
      <c r="Y24" s="49">
        <v>0</v>
      </c>
      <c r="Z24" s="44">
        <f>SUM(V24+W24)/2+X25-X24-Y24</f>
        <v>13.1</v>
      </c>
      <c r="AA24" s="35"/>
      <c r="AB24" s="83">
        <v>2.45</v>
      </c>
      <c r="AC24" s="49">
        <v>4.4</v>
      </c>
      <c r="AD24" s="49">
        <v>3.6</v>
      </c>
      <c r="AE24" s="49">
        <v>0</v>
      </c>
      <c r="AF24" s="44">
        <f>SUM(AB24+AC24)/2+AD25-AD24-AE24</f>
        <v>9.825000000000001</v>
      </c>
      <c r="AG24" s="35"/>
      <c r="AH24" s="48">
        <v>2.6</v>
      </c>
      <c r="AI24" s="49">
        <v>4.45</v>
      </c>
      <c r="AJ24" s="49">
        <v>2.85</v>
      </c>
      <c r="AK24" s="49">
        <v>0</v>
      </c>
      <c r="AL24" s="44">
        <f>SUM(AH24+AI24)/2+AJ25-AJ24-AK24</f>
        <v>10.675</v>
      </c>
      <c r="AM24" s="35"/>
    </row>
    <row r="25" spans="1:39" ht="11.25" customHeight="1">
      <c r="A25" s="35"/>
      <c r="B25" s="84"/>
      <c r="C25" s="35"/>
      <c r="D25" s="20"/>
      <c r="E25" s="35"/>
      <c r="F25" s="58"/>
      <c r="G25" s="35"/>
      <c r="H25" s="67">
        <f>H24</f>
        <v>58.375</v>
      </c>
      <c r="I25" s="35"/>
      <c r="J25" s="45">
        <v>6</v>
      </c>
      <c r="K25" s="46">
        <v>8</v>
      </c>
      <c r="L25" s="46">
        <v>10</v>
      </c>
      <c r="M25" s="46" t="s">
        <v>22</v>
      </c>
      <c r="N25" s="47">
        <f>SUM(J25+K25)/2+L25</f>
        <v>17</v>
      </c>
      <c r="O25" s="51"/>
      <c r="P25" s="45">
        <v>6</v>
      </c>
      <c r="Q25" s="46">
        <v>8</v>
      </c>
      <c r="R25" s="46">
        <v>10</v>
      </c>
      <c r="S25" s="46" t="s">
        <v>22</v>
      </c>
      <c r="T25" s="47">
        <f>SUM(P25+Q25)/2+R25</f>
        <v>17</v>
      </c>
      <c r="U25" s="51"/>
      <c r="V25" s="45">
        <v>6</v>
      </c>
      <c r="W25" s="46">
        <v>8</v>
      </c>
      <c r="X25" s="46">
        <v>10</v>
      </c>
      <c r="Y25" s="46" t="s">
        <v>22</v>
      </c>
      <c r="Z25" s="47">
        <f>SUM(V25+W25)/2+X25</f>
        <v>17</v>
      </c>
      <c r="AA25" s="51"/>
      <c r="AB25" s="45">
        <v>6</v>
      </c>
      <c r="AC25" s="46">
        <v>8</v>
      </c>
      <c r="AD25" s="46">
        <v>10</v>
      </c>
      <c r="AE25" s="46" t="s">
        <v>22</v>
      </c>
      <c r="AF25" s="47">
        <f>SUM(AB25+AC25)/2+AD25</f>
        <v>17</v>
      </c>
      <c r="AG25" s="51"/>
      <c r="AH25" s="45">
        <v>6</v>
      </c>
      <c r="AI25" s="46">
        <v>8</v>
      </c>
      <c r="AJ25" s="46">
        <v>10</v>
      </c>
      <c r="AK25" s="46" t="s">
        <v>22</v>
      </c>
      <c r="AL25" s="47">
        <f>SUM(AH25+AI25)/2+AJ25</f>
        <v>17</v>
      </c>
      <c r="AM25" s="51"/>
    </row>
    <row r="26" spans="1:39" ht="15.75" customHeight="1">
      <c r="A26" s="35"/>
      <c r="B26" s="84">
        <v>5</v>
      </c>
      <c r="C26" s="35"/>
      <c r="D26" s="19"/>
      <c r="E26" s="35"/>
      <c r="F26" s="57"/>
      <c r="G26" s="35"/>
      <c r="H26" s="65">
        <f>H27</f>
        <v>55.349999999999994</v>
      </c>
      <c r="I26" s="35"/>
      <c r="J26" s="61" t="s">
        <v>52</v>
      </c>
      <c r="K26" s="42"/>
      <c r="L26" s="42"/>
      <c r="M26" s="43"/>
      <c r="N26" s="62"/>
      <c r="O26" s="50"/>
      <c r="P26" s="61" t="s">
        <v>53</v>
      </c>
      <c r="Q26" s="42"/>
      <c r="R26" s="42"/>
      <c r="S26" s="43"/>
      <c r="T26" s="62"/>
      <c r="U26" s="50"/>
      <c r="V26" s="61" t="s">
        <v>54</v>
      </c>
      <c r="W26" s="42"/>
      <c r="X26" s="42"/>
      <c r="Y26" s="43"/>
      <c r="Z26" s="62"/>
      <c r="AA26" s="50"/>
      <c r="AB26" s="61" t="s">
        <v>52</v>
      </c>
      <c r="AC26" s="42"/>
      <c r="AD26" s="42"/>
      <c r="AE26" s="43"/>
      <c r="AF26" s="62"/>
      <c r="AG26" s="50"/>
      <c r="AH26" s="61" t="s">
        <v>55</v>
      </c>
      <c r="AI26" s="42"/>
      <c r="AJ26" s="42"/>
      <c r="AK26" s="43"/>
      <c r="AL26" s="62"/>
      <c r="AM26" s="50"/>
    </row>
    <row r="27" spans="1:39" ht="15.75" customHeight="1">
      <c r="A27" s="35"/>
      <c r="B27" s="84"/>
      <c r="C27" s="35"/>
      <c r="D27" s="54" t="s">
        <v>34</v>
      </c>
      <c r="E27" s="35"/>
      <c r="F27" s="80">
        <v>81</v>
      </c>
      <c r="G27" s="35"/>
      <c r="H27" s="66">
        <f>SUM(N27+T27+Z27+AF27+AL27)</f>
        <v>55.349999999999994</v>
      </c>
      <c r="I27" s="35"/>
      <c r="J27" s="48">
        <v>2.7</v>
      </c>
      <c r="K27" s="49">
        <v>5.95</v>
      </c>
      <c r="L27" s="49">
        <v>2.6</v>
      </c>
      <c r="M27" s="49">
        <v>0</v>
      </c>
      <c r="N27" s="44">
        <f>SUM(J27+K27)/2+L28-L27-M27</f>
        <v>11.725</v>
      </c>
      <c r="O27" s="35"/>
      <c r="P27" s="48">
        <v>1.7</v>
      </c>
      <c r="Q27" s="49">
        <v>3.55</v>
      </c>
      <c r="R27" s="49">
        <v>2.05</v>
      </c>
      <c r="S27" s="49">
        <v>0</v>
      </c>
      <c r="T27" s="44">
        <f>SUM(P27+Q27)/2+R28-R27-S27</f>
        <v>10.575</v>
      </c>
      <c r="U27" s="35"/>
      <c r="V27" s="48">
        <v>2.6</v>
      </c>
      <c r="W27" s="49">
        <v>4.25</v>
      </c>
      <c r="X27" s="49">
        <v>2.15</v>
      </c>
      <c r="Y27" s="49">
        <v>0</v>
      </c>
      <c r="Z27" s="44">
        <f>SUM(V27+W27)/2+X28-X27-Y27</f>
        <v>11.275</v>
      </c>
      <c r="AA27" s="35"/>
      <c r="AB27" s="48">
        <v>2.8</v>
      </c>
      <c r="AC27" s="49">
        <v>4.15</v>
      </c>
      <c r="AD27" s="49">
        <v>2.25</v>
      </c>
      <c r="AE27" s="49">
        <v>0.1</v>
      </c>
      <c r="AF27" s="44">
        <f>SUM(AB27+AC27)/2+AD28-AD27-AE27</f>
        <v>11.125</v>
      </c>
      <c r="AG27" s="35"/>
      <c r="AH27" s="48">
        <v>2.7</v>
      </c>
      <c r="AI27" s="49">
        <v>4.6</v>
      </c>
      <c r="AJ27" s="49">
        <v>2.9</v>
      </c>
      <c r="AK27" s="49">
        <v>0.1</v>
      </c>
      <c r="AL27" s="44">
        <f>SUM(AH27+AI27)/2+AJ28-AJ27-AK27</f>
        <v>10.65</v>
      </c>
      <c r="AM27" s="35"/>
    </row>
    <row r="28" spans="1:39" ht="11.25" customHeight="1">
      <c r="A28" s="35"/>
      <c r="B28" s="84"/>
      <c r="C28" s="35"/>
      <c r="D28" s="20"/>
      <c r="E28" s="35"/>
      <c r="F28" s="58"/>
      <c r="G28" s="35"/>
      <c r="H28" s="67">
        <f>H27</f>
        <v>55.349999999999994</v>
      </c>
      <c r="I28" s="35"/>
      <c r="J28" s="45">
        <v>6</v>
      </c>
      <c r="K28" s="46">
        <v>8</v>
      </c>
      <c r="L28" s="46">
        <v>10</v>
      </c>
      <c r="M28" s="46" t="s">
        <v>22</v>
      </c>
      <c r="N28" s="47">
        <f>SUM(J28+K28)/2+L28</f>
        <v>17</v>
      </c>
      <c r="O28" s="51"/>
      <c r="P28" s="45">
        <v>6</v>
      </c>
      <c r="Q28" s="46">
        <v>8</v>
      </c>
      <c r="R28" s="46">
        <v>10</v>
      </c>
      <c r="S28" s="46" t="s">
        <v>22</v>
      </c>
      <c r="T28" s="47">
        <f>SUM(P28+Q28)/2+R28</f>
        <v>17</v>
      </c>
      <c r="U28" s="51"/>
      <c r="V28" s="45">
        <v>6</v>
      </c>
      <c r="W28" s="46">
        <v>8</v>
      </c>
      <c r="X28" s="46">
        <v>10</v>
      </c>
      <c r="Y28" s="46" t="s">
        <v>22</v>
      </c>
      <c r="Z28" s="47">
        <f>SUM(V28+W28)/2+X28</f>
        <v>17</v>
      </c>
      <c r="AA28" s="51"/>
      <c r="AB28" s="45">
        <v>6</v>
      </c>
      <c r="AC28" s="46">
        <v>8</v>
      </c>
      <c r="AD28" s="46">
        <v>10</v>
      </c>
      <c r="AE28" s="46" t="s">
        <v>22</v>
      </c>
      <c r="AF28" s="47">
        <f>SUM(AB28+AC28)/2+AD28</f>
        <v>17</v>
      </c>
      <c r="AG28" s="51"/>
      <c r="AH28" s="45">
        <v>6</v>
      </c>
      <c r="AI28" s="46">
        <v>8</v>
      </c>
      <c r="AJ28" s="46">
        <v>10</v>
      </c>
      <c r="AK28" s="46" t="s">
        <v>22</v>
      </c>
      <c r="AL28" s="47">
        <f>SUM(AH28+AI28)/2+AJ28</f>
        <v>17</v>
      </c>
      <c r="AM28" s="51"/>
    </row>
    <row r="29" spans="1:39" ht="15.75" customHeight="1">
      <c r="A29" s="35"/>
      <c r="B29" s="84">
        <v>6</v>
      </c>
      <c r="C29" s="35"/>
      <c r="D29" s="64"/>
      <c r="E29" s="35"/>
      <c r="F29" s="57"/>
      <c r="G29" s="35"/>
      <c r="H29" s="21">
        <f>H30</f>
        <v>54.825</v>
      </c>
      <c r="I29" s="35"/>
      <c r="J29" s="61" t="s">
        <v>61</v>
      </c>
      <c r="K29" s="42"/>
      <c r="L29" s="42"/>
      <c r="M29" s="43"/>
      <c r="N29" s="62"/>
      <c r="O29" s="50"/>
      <c r="P29" s="61" t="s">
        <v>62</v>
      </c>
      <c r="Q29" s="42"/>
      <c r="R29" s="42"/>
      <c r="S29" s="43"/>
      <c r="T29" s="62"/>
      <c r="U29" s="50"/>
      <c r="V29" s="61" t="s">
        <v>63</v>
      </c>
      <c r="W29" s="42"/>
      <c r="X29" s="42"/>
      <c r="Y29" s="43"/>
      <c r="Z29" s="62"/>
      <c r="AA29" s="50"/>
      <c r="AB29" s="61" t="s">
        <v>61</v>
      </c>
      <c r="AC29" s="42"/>
      <c r="AD29" s="42"/>
      <c r="AE29" s="43"/>
      <c r="AF29" s="62"/>
      <c r="AG29" s="50"/>
      <c r="AH29" s="61" t="s">
        <v>62</v>
      </c>
      <c r="AI29" s="42"/>
      <c r="AJ29" s="42"/>
      <c r="AK29" s="43"/>
      <c r="AL29" s="62"/>
      <c r="AM29" s="50"/>
    </row>
    <row r="30" spans="1:39" ht="15.75" customHeight="1">
      <c r="A30" s="35"/>
      <c r="B30" s="84"/>
      <c r="C30" s="35"/>
      <c r="D30" s="54" t="s">
        <v>28</v>
      </c>
      <c r="E30" s="35"/>
      <c r="F30" s="80">
        <v>64</v>
      </c>
      <c r="G30" s="35"/>
      <c r="H30" s="53">
        <f>SUM(N30+T30+Z30+AF30+AL30)</f>
        <v>54.825</v>
      </c>
      <c r="I30" s="35"/>
      <c r="J30" s="48">
        <v>1.7</v>
      </c>
      <c r="K30" s="49">
        <v>4.65</v>
      </c>
      <c r="L30" s="49">
        <v>2.9</v>
      </c>
      <c r="M30" s="49">
        <v>0</v>
      </c>
      <c r="N30" s="44">
        <f>SUM(J30+K30)/2+L31-L30-M30</f>
        <v>10.275</v>
      </c>
      <c r="O30" s="35"/>
      <c r="P30" s="48">
        <v>3</v>
      </c>
      <c r="Q30" s="49">
        <v>5.7</v>
      </c>
      <c r="R30" s="49">
        <v>2.15</v>
      </c>
      <c r="S30" s="49">
        <v>0</v>
      </c>
      <c r="T30" s="44">
        <f>SUM(P30+Q30)/2+R31-R30-S30</f>
        <v>12.2</v>
      </c>
      <c r="U30" s="35"/>
      <c r="V30" s="48">
        <v>2.65</v>
      </c>
      <c r="W30" s="49">
        <v>5.4</v>
      </c>
      <c r="X30" s="49">
        <v>2.75</v>
      </c>
      <c r="Y30" s="49">
        <v>0</v>
      </c>
      <c r="Z30" s="44">
        <f>SUM(V30+W30)/2+X31-X30-Y30</f>
        <v>11.275</v>
      </c>
      <c r="AA30" s="35"/>
      <c r="AB30" s="48">
        <v>2.75</v>
      </c>
      <c r="AC30" s="49">
        <v>3.8</v>
      </c>
      <c r="AD30" s="49">
        <v>3.15</v>
      </c>
      <c r="AE30" s="49">
        <v>0</v>
      </c>
      <c r="AF30" s="44">
        <f>SUM(AB30+AC30)/2+AD31-AD30-AE30</f>
        <v>10.125</v>
      </c>
      <c r="AG30" s="35"/>
      <c r="AH30" s="48">
        <v>2.55</v>
      </c>
      <c r="AI30" s="49">
        <v>4.75</v>
      </c>
      <c r="AJ30" s="49">
        <v>2.7</v>
      </c>
      <c r="AK30" s="49">
        <v>0</v>
      </c>
      <c r="AL30" s="44">
        <f>SUM(AH30+AI30)/2+AJ31-AJ30-AK30</f>
        <v>10.95</v>
      </c>
      <c r="AM30" s="35"/>
    </row>
    <row r="31" spans="1:39" ht="11.25" customHeight="1">
      <c r="A31" s="35"/>
      <c r="B31" s="84"/>
      <c r="C31" s="35"/>
      <c r="D31" s="20"/>
      <c r="E31" s="35"/>
      <c r="F31" s="58"/>
      <c r="G31" s="35"/>
      <c r="H31" s="22">
        <f>H30</f>
        <v>54.825</v>
      </c>
      <c r="I31" s="35"/>
      <c r="J31" s="45">
        <v>6</v>
      </c>
      <c r="K31" s="46">
        <v>8</v>
      </c>
      <c r="L31" s="46">
        <v>10</v>
      </c>
      <c r="M31" s="46" t="s">
        <v>22</v>
      </c>
      <c r="N31" s="47">
        <f>SUM(J31+K31)/2+L31</f>
        <v>17</v>
      </c>
      <c r="O31" s="51"/>
      <c r="P31" s="45">
        <v>6</v>
      </c>
      <c r="Q31" s="46">
        <v>8</v>
      </c>
      <c r="R31" s="46">
        <v>10</v>
      </c>
      <c r="S31" s="46" t="s">
        <v>22</v>
      </c>
      <c r="T31" s="47">
        <f>SUM(P31+Q31)/2+R31</f>
        <v>17</v>
      </c>
      <c r="U31" s="51"/>
      <c r="V31" s="45">
        <v>6</v>
      </c>
      <c r="W31" s="46">
        <v>8</v>
      </c>
      <c r="X31" s="46">
        <v>10</v>
      </c>
      <c r="Y31" s="46" t="s">
        <v>22</v>
      </c>
      <c r="Z31" s="47">
        <f>SUM(V31+W31)/2+X31</f>
        <v>17</v>
      </c>
      <c r="AA31" s="51"/>
      <c r="AB31" s="45">
        <v>6</v>
      </c>
      <c r="AC31" s="46">
        <v>8</v>
      </c>
      <c r="AD31" s="46">
        <v>10</v>
      </c>
      <c r="AE31" s="46" t="s">
        <v>22</v>
      </c>
      <c r="AF31" s="47">
        <f>SUM(AB31+AC31)/2+AD31</f>
        <v>17</v>
      </c>
      <c r="AG31" s="51"/>
      <c r="AH31" s="45">
        <v>6</v>
      </c>
      <c r="AI31" s="46">
        <v>8</v>
      </c>
      <c r="AJ31" s="46">
        <v>10</v>
      </c>
      <c r="AK31" s="46" t="s">
        <v>22</v>
      </c>
      <c r="AL31" s="47">
        <f>SUM(AH31+AI31)/2+AJ31</f>
        <v>17</v>
      </c>
      <c r="AM31" s="51"/>
    </row>
    <row r="32" spans="1:39" ht="15.75" customHeight="1">
      <c r="A32" s="35"/>
      <c r="B32" s="84">
        <v>7</v>
      </c>
      <c r="C32" s="35"/>
      <c r="D32" s="78"/>
      <c r="E32" s="35"/>
      <c r="F32" s="57"/>
      <c r="G32" s="35"/>
      <c r="H32" s="65">
        <f>H33</f>
        <v>53.6</v>
      </c>
      <c r="I32" s="35"/>
      <c r="J32" s="61" t="s">
        <v>64</v>
      </c>
      <c r="K32" s="42"/>
      <c r="L32" s="42"/>
      <c r="M32" s="43"/>
      <c r="N32" s="62"/>
      <c r="O32" s="50"/>
      <c r="P32" s="61" t="s">
        <v>65</v>
      </c>
      <c r="Q32" s="42"/>
      <c r="R32" s="42"/>
      <c r="S32" s="43"/>
      <c r="T32" s="62"/>
      <c r="U32" s="50"/>
      <c r="V32" s="61" t="s">
        <v>66</v>
      </c>
      <c r="W32" s="42"/>
      <c r="X32" s="42"/>
      <c r="Y32" s="43"/>
      <c r="Z32" s="62"/>
      <c r="AA32" s="50"/>
      <c r="AB32" s="61" t="s">
        <v>65</v>
      </c>
      <c r="AC32" s="42"/>
      <c r="AD32" s="42"/>
      <c r="AE32" s="43"/>
      <c r="AF32" s="62"/>
      <c r="AG32" s="50"/>
      <c r="AH32" s="61" t="s">
        <v>67</v>
      </c>
      <c r="AI32" s="42"/>
      <c r="AJ32" s="42"/>
      <c r="AK32" s="43"/>
      <c r="AL32" s="62"/>
      <c r="AM32" s="50"/>
    </row>
    <row r="33" spans="1:39" ht="15.75" customHeight="1">
      <c r="A33" s="35"/>
      <c r="B33" s="84"/>
      <c r="C33" s="35"/>
      <c r="D33" s="54" t="s">
        <v>37</v>
      </c>
      <c r="E33" s="35"/>
      <c r="F33" s="80">
        <v>1761</v>
      </c>
      <c r="G33" s="35"/>
      <c r="H33" s="66">
        <f>SUM(N33+T33+Z33+AF33+AL33)</f>
        <v>53.6</v>
      </c>
      <c r="I33" s="35"/>
      <c r="J33" s="48">
        <v>2.1</v>
      </c>
      <c r="K33" s="49">
        <v>3.3</v>
      </c>
      <c r="L33" s="49">
        <v>2.8</v>
      </c>
      <c r="M33" s="49">
        <v>0</v>
      </c>
      <c r="N33" s="44">
        <f>SUM(J33+K33)/2+L34-L33-M33</f>
        <v>9.899999999999999</v>
      </c>
      <c r="O33" s="35"/>
      <c r="P33" s="48">
        <v>4.45</v>
      </c>
      <c r="Q33" s="49">
        <v>4.35</v>
      </c>
      <c r="R33" s="49">
        <v>2.45</v>
      </c>
      <c r="S33" s="49">
        <v>0.2</v>
      </c>
      <c r="T33" s="44">
        <f>SUM(P33+Q33)/2+R34-R33-S33</f>
        <v>11.75</v>
      </c>
      <c r="U33" s="35"/>
      <c r="V33" s="48">
        <v>4.1</v>
      </c>
      <c r="W33" s="49">
        <v>4.65</v>
      </c>
      <c r="X33" s="49">
        <v>2.05</v>
      </c>
      <c r="Y33" s="49">
        <v>0.1</v>
      </c>
      <c r="Z33" s="44">
        <f>SUM(V33+W33)/2+X34-X33-Y33</f>
        <v>12.225</v>
      </c>
      <c r="AA33" s="35"/>
      <c r="AB33" s="48">
        <v>3.25</v>
      </c>
      <c r="AC33" s="49">
        <v>3.5</v>
      </c>
      <c r="AD33" s="49">
        <v>2.55</v>
      </c>
      <c r="AE33" s="49">
        <v>0</v>
      </c>
      <c r="AF33" s="44">
        <f>SUM(AB33+AC33)/2+AD34-AD33-AE33</f>
        <v>10.825</v>
      </c>
      <c r="AG33" s="35"/>
      <c r="AH33" s="48">
        <v>1.55</v>
      </c>
      <c r="AI33" s="49">
        <v>3.55</v>
      </c>
      <c r="AJ33" s="49">
        <v>3.65</v>
      </c>
      <c r="AK33" s="49">
        <v>0</v>
      </c>
      <c r="AL33" s="44">
        <f>SUM(AH33+AI33)/2+AJ34-AJ33-AK33</f>
        <v>8.9</v>
      </c>
      <c r="AM33" s="35"/>
    </row>
    <row r="34" spans="1:39" ht="11.25" customHeight="1">
      <c r="A34" s="35"/>
      <c r="B34" s="84"/>
      <c r="C34" s="35"/>
      <c r="D34" s="20"/>
      <c r="E34" s="35"/>
      <c r="F34" s="58"/>
      <c r="G34" s="35"/>
      <c r="H34" s="67">
        <f>H33</f>
        <v>53.6</v>
      </c>
      <c r="I34" s="35"/>
      <c r="J34" s="45">
        <v>6</v>
      </c>
      <c r="K34" s="46">
        <v>8</v>
      </c>
      <c r="L34" s="46">
        <v>10</v>
      </c>
      <c r="M34" s="46" t="s">
        <v>22</v>
      </c>
      <c r="N34" s="47">
        <f>SUM(J34+K34)/2+L34</f>
        <v>17</v>
      </c>
      <c r="O34" s="51"/>
      <c r="P34" s="45">
        <v>6</v>
      </c>
      <c r="Q34" s="46">
        <v>8</v>
      </c>
      <c r="R34" s="46">
        <v>10</v>
      </c>
      <c r="S34" s="46" t="s">
        <v>22</v>
      </c>
      <c r="T34" s="47">
        <f>SUM(P34+Q34)/2+R34</f>
        <v>17</v>
      </c>
      <c r="U34" s="51"/>
      <c r="V34" s="45">
        <v>6</v>
      </c>
      <c r="W34" s="46">
        <v>8</v>
      </c>
      <c r="X34" s="46">
        <v>10</v>
      </c>
      <c r="Y34" s="46" t="s">
        <v>22</v>
      </c>
      <c r="Z34" s="47">
        <f>SUM(V34+W34)/2+X34</f>
        <v>17</v>
      </c>
      <c r="AA34" s="51"/>
      <c r="AB34" s="45">
        <v>6</v>
      </c>
      <c r="AC34" s="46">
        <v>8</v>
      </c>
      <c r="AD34" s="46">
        <v>10</v>
      </c>
      <c r="AE34" s="46" t="s">
        <v>22</v>
      </c>
      <c r="AF34" s="47">
        <f>SUM(AB34+AC34)/2+AD34</f>
        <v>17</v>
      </c>
      <c r="AG34" s="51"/>
      <c r="AH34" s="45">
        <v>6</v>
      </c>
      <c r="AI34" s="46">
        <v>8</v>
      </c>
      <c r="AJ34" s="46">
        <v>10</v>
      </c>
      <c r="AK34" s="46" t="s">
        <v>22</v>
      </c>
      <c r="AL34" s="47">
        <f>SUM(AH34+AI34)/2+AJ34</f>
        <v>17</v>
      </c>
      <c r="AM34" s="51"/>
    </row>
    <row r="35" spans="1:39" ht="15.75" customHeight="1">
      <c r="A35" s="35"/>
      <c r="B35" s="84">
        <v>8</v>
      </c>
      <c r="C35" s="35"/>
      <c r="D35" s="64"/>
      <c r="E35" s="35"/>
      <c r="F35" s="57"/>
      <c r="G35" s="35"/>
      <c r="H35" s="21">
        <f>H36</f>
        <v>53.099999999999994</v>
      </c>
      <c r="I35" s="35"/>
      <c r="J35" s="61" t="s">
        <v>44</v>
      </c>
      <c r="K35" s="42"/>
      <c r="L35" s="42"/>
      <c r="M35" s="43"/>
      <c r="N35" s="62"/>
      <c r="O35" s="50"/>
      <c r="P35" s="61" t="s">
        <v>45</v>
      </c>
      <c r="Q35" s="42"/>
      <c r="R35" s="42"/>
      <c r="S35" s="43"/>
      <c r="T35" s="62"/>
      <c r="U35" s="50"/>
      <c r="V35" s="61" t="s">
        <v>44</v>
      </c>
      <c r="W35" s="42"/>
      <c r="X35" s="42"/>
      <c r="Y35" s="43"/>
      <c r="Z35" s="62"/>
      <c r="AA35" s="50"/>
      <c r="AB35" s="61" t="s">
        <v>46</v>
      </c>
      <c r="AC35" s="42"/>
      <c r="AD35" s="42"/>
      <c r="AE35" s="43"/>
      <c r="AF35" s="62"/>
      <c r="AG35" s="50"/>
      <c r="AH35" s="61" t="s">
        <v>46</v>
      </c>
      <c r="AI35" s="42"/>
      <c r="AJ35" s="42"/>
      <c r="AK35" s="43"/>
      <c r="AL35" s="62"/>
      <c r="AM35" s="50"/>
    </row>
    <row r="36" spans="1:39" ht="15.75" customHeight="1">
      <c r="A36" s="35"/>
      <c r="B36" s="84"/>
      <c r="C36" s="35"/>
      <c r="D36" s="54" t="s">
        <v>38</v>
      </c>
      <c r="E36" s="35"/>
      <c r="F36" s="80">
        <v>1810</v>
      </c>
      <c r="G36" s="35"/>
      <c r="H36" s="53">
        <f>SUM(N36+T36+Z36+AF36+AL36)</f>
        <v>53.099999999999994</v>
      </c>
      <c r="I36" s="35"/>
      <c r="J36" s="48">
        <v>2.1</v>
      </c>
      <c r="K36" s="49">
        <v>3.55</v>
      </c>
      <c r="L36" s="49">
        <v>3.4</v>
      </c>
      <c r="M36" s="49">
        <v>0</v>
      </c>
      <c r="N36" s="44">
        <f>SUM(J36+K36)/2+L37-L36-M36</f>
        <v>9.424999999999999</v>
      </c>
      <c r="O36" s="35"/>
      <c r="P36" s="48">
        <v>2.85</v>
      </c>
      <c r="Q36" s="49">
        <v>5.15</v>
      </c>
      <c r="R36" s="49">
        <v>3.05</v>
      </c>
      <c r="S36" s="49">
        <v>0</v>
      </c>
      <c r="T36" s="44">
        <f>SUM(P36+Q36)/2+R37-R36-S36</f>
        <v>10.95</v>
      </c>
      <c r="U36" s="35"/>
      <c r="V36" s="48">
        <v>2.6</v>
      </c>
      <c r="W36" s="49">
        <v>4.4</v>
      </c>
      <c r="X36" s="49">
        <v>2.8</v>
      </c>
      <c r="Y36" s="49">
        <v>0.3</v>
      </c>
      <c r="Z36" s="44">
        <f>SUM(V36+W36)/2+X37-X36-Y36</f>
        <v>10.399999999999999</v>
      </c>
      <c r="AA36" s="35"/>
      <c r="AB36" s="48">
        <v>3.6</v>
      </c>
      <c r="AC36" s="49">
        <v>5.65</v>
      </c>
      <c r="AD36" s="49">
        <v>2.5</v>
      </c>
      <c r="AE36" s="49">
        <v>0</v>
      </c>
      <c r="AF36" s="44">
        <f>SUM(AB36+AC36)/2+AD37-AD36-AE36</f>
        <v>12.125</v>
      </c>
      <c r="AG36" s="35"/>
      <c r="AH36" s="48">
        <v>2.3</v>
      </c>
      <c r="AI36" s="49">
        <v>4</v>
      </c>
      <c r="AJ36" s="49">
        <v>2.95</v>
      </c>
      <c r="AK36" s="49">
        <v>0</v>
      </c>
      <c r="AL36" s="44">
        <f>SUM(AH36+AI36)/2+AJ37-AJ36-AK36</f>
        <v>10.2</v>
      </c>
      <c r="AM36" s="35"/>
    </row>
    <row r="37" spans="1:39" ht="11.25" customHeight="1">
      <c r="A37" s="35"/>
      <c r="B37" s="84"/>
      <c r="C37" s="35"/>
      <c r="D37" s="20"/>
      <c r="E37" s="35"/>
      <c r="F37" s="58"/>
      <c r="G37" s="35"/>
      <c r="H37" s="22">
        <f>H36</f>
        <v>53.099999999999994</v>
      </c>
      <c r="I37" s="35"/>
      <c r="J37" s="45">
        <v>6</v>
      </c>
      <c r="K37" s="46">
        <v>8</v>
      </c>
      <c r="L37" s="46">
        <v>10</v>
      </c>
      <c r="M37" s="46" t="s">
        <v>22</v>
      </c>
      <c r="N37" s="47">
        <f>SUM(J37+K37)/2+L37</f>
        <v>17</v>
      </c>
      <c r="O37" s="51"/>
      <c r="P37" s="45">
        <v>6</v>
      </c>
      <c r="Q37" s="46">
        <v>8</v>
      </c>
      <c r="R37" s="46">
        <v>10</v>
      </c>
      <c r="S37" s="46" t="s">
        <v>22</v>
      </c>
      <c r="T37" s="47">
        <f>SUM(P37+Q37)/2+R37</f>
        <v>17</v>
      </c>
      <c r="U37" s="51"/>
      <c r="V37" s="45">
        <v>6</v>
      </c>
      <c r="W37" s="46">
        <v>8</v>
      </c>
      <c r="X37" s="46">
        <v>10</v>
      </c>
      <c r="Y37" s="46" t="s">
        <v>22</v>
      </c>
      <c r="Z37" s="47">
        <f>SUM(V37+W37)/2+X37</f>
        <v>17</v>
      </c>
      <c r="AA37" s="51"/>
      <c r="AB37" s="45">
        <v>6</v>
      </c>
      <c r="AC37" s="46">
        <v>8</v>
      </c>
      <c r="AD37" s="46">
        <v>10</v>
      </c>
      <c r="AE37" s="46" t="s">
        <v>22</v>
      </c>
      <c r="AF37" s="47">
        <f>SUM(AB37+AC37)/2+AD37</f>
        <v>17</v>
      </c>
      <c r="AG37" s="51"/>
      <c r="AH37" s="45">
        <v>6</v>
      </c>
      <c r="AI37" s="46">
        <v>8</v>
      </c>
      <c r="AJ37" s="46">
        <v>10</v>
      </c>
      <c r="AK37" s="46" t="s">
        <v>22</v>
      </c>
      <c r="AL37" s="47">
        <f>SUM(AH37+AI37)/2+AJ37</f>
        <v>17</v>
      </c>
      <c r="AM37" s="51"/>
    </row>
    <row r="38" spans="1:39" ht="15.75" customHeight="1">
      <c r="A38" s="35"/>
      <c r="B38" s="84">
        <v>9</v>
      </c>
      <c r="C38" s="35"/>
      <c r="D38" s="19"/>
      <c r="E38" s="35"/>
      <c r="F38" s="57"/>
      <c r="G38" s="35"/>
      <c r="H38" s="21">
        <f>H39</f>
        <v>47.574999999999996</v>
      </c>
      <c r="I38" s="35"/>
      <c r="J38" s="61" t="s">
        <v>40</v>
      </c>
      <c r="K38" s="42"/>
      <c r="L38" s="42"/>
      <c r="M38" s="43"/>
      <c r="N38" s="62"/>
      <c r="O38" s="50"/>
      <c r="P38" s="61" t="s">
        <v>41</v>
      </c>
      <c r="Q38" s="42"/>
      <c r="R38" s="42"/>
      <c r="S38" s="43"/>
      <c r="T38" s="62"/>
      <c r="U38" s="50"/>
      <c r="V38" s="61" t="s">
        <v>40</v>
      </c>
      <c r="W38" s="42"/>
      <c r="X38" s="42"/>
      <c r="Y38" s="43"/>
      <c r="Z38" s="62"/>
      <c r="AA38" s="50"/>
      <c r="AB38" s="61" t="s">
        <v>42</v>
      </c>
      <c r="AC38" s="42"/>
      <c r="AD38" s="42"/>
      <c r="AE38" s="43"/>
      <c r="AF38" s="62"/>
      <c r="AG38" s="50"/>
      <c r="AH38" s="61" t="s">
        <v>43</v>
      </c>
      <c r="AI38" s="42"/>
      <c r="AJ38" s="42"/>
      <c r="AK38" s="43"/>
      <c r="AL38" s="62"/>
      <c r="AM38" s="50"/>
    </row>
    <row r="39" spans="1:39" ht="15.75" customHeight="1">
      <c r="A39" s="35"/>
      <c r="B39" s="84"/>
      <c r="C39" s="35"/>
      <c r="D39" s="54" t="s">
        <v>26</v>
      </c>
      <c r="E39" s="35"/>
      <c r="F39" s="81">
        <v>486</v>
      </c>
      <c r="G39" s="35"/>
      <c r="H39" s="53">
        <f>SUM(N39+T39+Z39+AF39+AL39)</f>
        <v>47.574999999999996</v>
      </c>
      <c r="I39" s="35"/>
      <c r="J39" s="48">
        <v>1.8</v>
      </c>
      <c r="K39" s="49">
        <v>3.1</v>
      </c>
      <c r="L39" s="49">
        <v>3.3</v>
      </c>
      <c r="M39" s="49">
        <v>0.2</v>
      </c>
      <c r="N39" s="44">
        <f>SUM(J39+K39)/2+L40-L39-M39</f>
        <v>8.95</v>
      </c>
      <c r="O39" s="35"/>
      <c r="P39" s="48">
        <v>1.85</v>
      </c>
      <c r="Q39" s="49">
        <v>2.55</v>
      </c>
      <c r="R39" s="49">
        <v>3.8</v>
      </c>
      <c r="S39" s="49">
        <v>0</v>
      </c>
      <c r="T39" s="44">
        <f>SUM(P39+Q39)/2+R40-R39-S39</f>
        <v>8.399999999999999</v>
      </c>
      <c r="U39" s="35"/>
      <c r="V39" s="48">
        <v>2.9</v>
      </c>
      <c r="W39" s="49">
        <v>3.75</v>
      </c>
      <c r="X39" s="49">
        <v>2.45</v>
      </c>
      <c r="Y39" s="49">
        <v>0.2</v>
      </c>
      <c r="Z39" s="44">
        <f>SUM(V39+W39)/2+X40-X39-Y39</f>
        <v>10.675</v>
      </c>
      <c r="AA39" s="35"/>
      <c r="AB39" s="48">
        <v>2.95</v>
      </c>
      <c r="AC39" s="49">
        <v>3.45</v>
      </c>
      <c r="AD39" s="49">
        <v>2.8</v>
      </c>
      <c r="AE39" s="49">
        <v>0</v>
      </c>
      <c r="AF39" s="44">
        <f>SUM(AB39+AC39)/2+AD40-AD39-AE39</f>
        <v>10.399999999999999</v>
      </c>
      <c r="AG39" s="35"/>
      <c r="AH39" s="48">
        <v>1.95</v>
      </c>
      <c r="AI39" s="49">
        <v>3.45</v>
      </c>
      <c r="AJ39" s="49">
        <v>3.55</v>
      </c>
      <c r="AK39" s="49">
        <v>0</v>
      </c>
      <c r="AL39" s="44">
        <f>SUM(AH39+AI39)/2+AJ40-AJ39-AK39</f>
        <v>9.149999999999999</v>
      </c>
      <c r="AM39" s="35"/>
    </row>
    <row r="40" spans="1:39" ht="11.25" customHeight="1">
      <c r="A40" s="35"/>
      <c r="B40" s="84"/>
      <c r="C40" s="35"/>
      <c r="D40" s="20"/>
      <c r="E40" s="35"/>
      <c r="F40" s="58"/>
      <c r="G40" s="35"/>
      <c r="H40" s="22">
        <f>H39</f>
        <v>47.574999999999996</v>
      </c>
      <c r="I40" s="35"/>
      <c r="J40" s="45">
        <v>6</v>
      </c>
      <c r="K40" s="46">
        <v>8</v>
      </c>
      <c r="L40" s="46">
        <v>10</v>
      </c>
      <c r="M40" s="46" t="s">
        <v>22</v>
      </c>
      <c r="N40" s="47">
        <f>SUM(J40+K40)/2+L40</f>
        <v>17</v>
      </c>
      <c r="O40" s="51"/>
      <c r="P40" s="45">
        <v>6</v>
      </c>
      <c r="Q40" s="46">
        <v>8</v>
      </c>
      <c r="R40" s="46">
        <v>10</v>
      </c>
      <c r="S40" s="46" t="s">
        <v>22</v>
      </c>
      <c r="T40" s="47">
        <f>SUM(P40+Q40)/2+R40</f>
        <v>17</v>
      </c>
      <c r="U40" s="51"/>
      <c r="V40" s="45">
        <v>6</v>
      </c>
      <c r="W40" s="46">
        <v>8</v>
      </c>
      <c r="X40" s="46">
        <v>10</v>
      </c>
      <c r="Y40" s="46" t="s">
        <v>22</v>
      </c>
      <c r="Z40" s="47">
        <f>SUM(V40+W40)/2+X40</f>
        <v>17</v>
      </c>
      <c r="AA40" s="51"/>
      <c r="AB40" s="45">
        <v>6</v>
      </c>
      <c r="AC40" s="46">
        <v>8</v>
      </c>
      <c r="AD40" s="46">
        <v>10</v>
      </c>
      <c r="AE40" s="46" t="s">
        <v>22</v>
      </c>
      <c r="AF40" s="47">
        <f>SUM(AB40+AC40)/2+AD40</f>
        <v>17</v>
      </c>
      <c r="AG40" s="51"/>
      <c r="AH40" s="45">
        <v>6</v>
      </c>
      <c r="AI40" s="46">
        <v>8</v>
      </c>
      <c r="AJ40" s="46">
        <v>10</v>
      </c>
      <c r="AK40" s="46" t="s">
        <v>22</v>
      </c>
      <c r="AL40" s="47">
        <f>SUM(AH40+AI40)/2+AJ40</f>
        <v>17</v>
      </c>
      <c r="AM40" s="51"/>
    </row>
    <row r="41" spans="1:39" ht="15.75" customHeight="1">
      <c r="A41" s="35"/>
      <c r="B41" s="84">
        <v>10</v>
      </c>
      <c r="C41" s="35"/>
      <c r="D41" s="78"/>
      <c r="E41" s="35"/>
      <c r="F41" s="57"/>
      <c r="G41" s="35"/>
      <c r="H41" s="79">
        <f>H42</f>
        <v>0</v>
      </c>
      <c r="I41" s="35"/>
      <c r="J41" s="68"/>
      <c r="K41" s="69"/>
      <c r="L41" s="69"/>
      <c r="M41" s="70"/>
      <c r="N41" s="71"/>
      <c r="O41" s="51"/>
      <c r="P41" s="68"/>
      <c r="Q41" s="69"/>
      <c r="R41" s="69"/>
      <c r="S41" s="70"/>
      <c r="T41" s="71"/>
      <c r="U41" s="51"/>
      <c r="V41" s="68"/>
      <c r="W41" s="69"/>
      <c r="X41" s="69"/>
      <c r="Y41" s="70"/>
      <c r="Z41" s="71"/>
      <c r="AA41" s="51"/>
      <c r="AB41" s="68"/>
      <c r="AC41" s="69"/>
      <c r="AD41" s="69"/>
      <c r="AE41" s="70"/>
      <c r="AF41" s="71"/>
      <c r="AG41" s="51"/>
      <c r="AH41" s="68"/>
      <c r="AI41" s="69"/>
      <c r="AJ41" s="69"/>
      <c r="AK41" s="70"/>
      <c r="AL41" s="71"/>
      <c r="AM41" s="50"/>
    </row>
    <row r="42" spans="1:39" ht="15.75" customHeight="1">
      <c r="A42" s="35"/>
      <c r="B42" s="84"/>
      <c r="C42" s="35"/>
      <c r="D42" s="54" t="s">
        <v>36</v>
      </c>
      <c r="E42" s="35"/>
      <c r="F42" s="80">
        <v>620</v>
      </c>
      <c r="G42" s="35"/>
      <c r="H42" s="66">
        <f>SUM(N42+T42+Z42+AF42+AL42)</f>
        <v>0</v>
      </c>
      <c r="I42" s="35"/>
      <c r="J42" s="72"/>
      <c r="K42" s="73"/>
      <c r="L42" s="73"/>
      <c r="M42" s="73">
        <v>0</v>
      </c>
      <c r="N42" s="74">
        <v>0</v>
      </c>
      <c r="O42" s="51"/>
      <c r="P42" s="72"/>
      <c r="Q42" s="73"/>
      <c r="R42" s="73"/>
      <c r="S42" s="73">
        <v>0</v>
      </c>
      <c r="T42" s="74">
        <v>0</v>
      </c>
      <c r="U42" s="51"/>
      <c r="V42" s="72"/>
      <c r="W42" s="73"/>
      <c r="X42" s="73"/>
      <c r="Y42" s="73">
        <v>0</v>
      </c>
      <c r="Z42" s="74">
        <v>0</v>
      </c>
      <c r="AA42" s="51"/>
      <c r="AB42" s="72"/>
      <c r="AC42" s="73"/>
      <c r="AD42" s="73"/>
      <c r="AE42" s="73">
        <v>0</v>
      </c>
      <c r="AF42" s="74">
        <v>0</v>
      </c>
      <c r="AG42" s="51"/>
      <c r="AH42" s="72"/>
      <c r="AI42" s="73"/>
      <c r="AJ42" s="73"/>
      <c r="AK42" s="73">
        <v>0</v>
      </c>
      <c r="AL42" s="74">
        <v>0</v>
      </c>
      <c r="AM42" s="35"/>
    </row>
    <row r="43" spans="1:39" ht="11.25" customHeight="1">
      <c r="A43" s="35"/>
      <c r="B43" s="84"/>
      <c r="C43" s="35"/>
      <c r="D43" s="20"/>
      <c r="E43" s="35"/>
      <c r="F43" s="58"/>
      <c r="G43" s="35"/>
      <c r="H43" s="67">
        <f>H42</f>
        <v>0</v>
      </c>
      <c r="I43" s="35"/>
      <c r="J43" s="75">
        <v>6</v>
      </c>
      <c r="K43" s="76">
        <v>8</v>
      </c>
      <c r="L43" s="76">
        <v>10</v>
      </c>
      <c r="M43" s="76" t="s">
        <v>22</v>
      </c>
      <c r="N43" s="77">
        <f>SUM(J43+K43)/2+L43</f>
        <v>17</v>
      </c>
      <c r="O43" s="51"/>
      <c r="P43" s="75">
        <v>6</v>
      </c>
      <c r="Q43" s="76">
        <v>8</v>
      </c>
      <c r="R43" s="76">
        <v>10</v>
      </c>
      <c r="S43" s="76" t="s">
        <v>22</v>
      </c>
      <c r="T43" s="77">
        <f>SUM(P43+Q43)/2+R43</f>
        <v>17</v>
      </c>
      <c r="U43" s="51"/>
      <c r="V43" s="75">
        <v>6</v>
      </c>
      <c r="W43" s="76">
        <v>8</v>
      </c>
      <c r="X43" s="76">
        <v>10</v>
      </c>
      <c r="Y43" s="76" t="s">
        <v>22</v>
      </c>
      <c r="Z43" s="77">
        <f>SUM(V43+W43)/2+X43</f>
        <v>17</v>
      </c>
      <c r="AA43" s="51"/>
      <c r="AB43" s="75">
        <v>6</v>
      </c>
      <c r="AC43" s="76">
        <v>8</v>
      </c>
      <c r="AD43" s="76">
        <v>10</v>
      </c>
      <c r="AE43" s="76" t="s">
        <v>22</v>
      </c>
      <c r="AF43" s="77">
        <f>SUM(AB43+AC43)/2+AD43</f>
        <v>17</v>
      </c>
      <c r="AG43" s="51"/>
      <c r="AH43" s="75">
        <v>6</v>
      </c>
      <c r="AI43" s="76">
        <v>8</v>
      </c>
      <c r="AJ43" s="76">
        <v>10</v>
      </c>
      <c r="AK43" s="76" t="s">
        <v>22</v>
      </c>
      <c r="AL43" s="77">
        <f>SUM(AH43+AI43)/2+AJ43</f>
        <v>17</v>
      </c>
      <c r="AM43" s="51"/>
    </row>
    <row r="44" ht="36" customHeight="1"/>
    <row r="45" spans="4:22" ht="13.5">
      <c r="D45" s="82" t="s">
        <v>16</v>
      </c>
      <c r="F45" s="2"/>
      <c r="R45" s="97" t="s">
        <v>20</v>
      </c>
      <c r="S45" s="97"/>
      <c r="T45" s="97"/>
      <c r="U45" s="97"/>
      <c r="V45" s="97"/>
    </row>
    <row r="47" spans="4:22" ht="13.5">
      <c r="D47" s="96" t="s">
        <v>76</v>
      </c>
      <c r="E47" s="96"/>
      <c r="F47" s="96"/>
      <c r="R47" s="96" t="s">
        <v>77</v>
      </c>
      <c r="S47" s="96"/>
      <c r="T47" s="96"/>
      <c r="U47" s="96"/>
      <c r="V47" s="96"/>
    </row>
  </sheetData>
  <mergeCells count="25">
    <mergeCell ref="D47:F47"/>
    <mergeCell ref="R47:V47"/>
    <mergeCell ref="R45:V45"/>
    <mergeCell ref="X3:Z3"/>
    <mergeCell ref="X4:Z4"/>
    <mergeCell ref="D11:D12"/>
    <mergeCell ref="F11:F12"/>
    <mergeCell ref="B1:AL1"/>
    <mergeCell ref="F2:AL2"/>
    <mergeCell ref="B14:B16"/>
    <mergeCell ref="B20:B22"/>
    <mergeCell ref="D6:AL6"/>
    <mergeCell ref="J9:N9"/>
    <mergeCell ref="P9:T9"/>
    <mergeCell ref="V9:Z9"/>
    <mergeCell ref="AB9:AF9"/>
    <mergeCell ref="AH9:AL9"/>
    <mergeCell ref="B29:B31"/>
    <mergeCell ref="B41:B43"/>
    <mergeCell ref="B32:B34"/>
    <mergeCell ref="B17:B19"/>
    <mergeCell ref="B26:B28"/>
    <mergeCell ref="B38:B40"/>
    <mergeCell ref="B35:B37"/>
    <mergeCell ref="B23:B25"/>
  </mergeCells>
  <printOptions horizontalCentered="1"/>
  <pageMargins left="0" right="0" top="0.5905511811023623" bottom="0.3937007874015748" header="0.31496062992125984" footer="0"/>
  <pageSetup fitToHeight="1" fitToWidth="1" horizontalDpi="360" verticalDpi="36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2008-10-19T14:08:54Z</cp:lastPrinted>
  <dcterms:created xsi:type="dcterms:W3CDTF">2002-03-14T22:06:33Z</dcterms:created>
  <dcterms:modified xsi:type="dcterms:W3CDTF">2008-10-20T19:35:53Z</dcterms:modified>
  <cp:category/>
  <cp:version/>
  <cp:contentType/>
  <cp:contentStatus/>
</cp:coreProperties>
</file>