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955" tabRatio="731" activeTab="2"/>
  </bookViews>
  <sheets>
    <sheet name="1 FASCIA R" sheetId="1" r:id="rId1"/>
    <sheet name="2  FASCIA R" sheetId="2" r:id="rId2"/>
    <sheet name="3-4 FASCIA  R" sheetId="3" r:id="rId3"/>
  </sheets>
  <definedNames>
    <definedName name="_xlnm.Print_Titles_8">"'classifica gen.'!$5":6</definedName>
    <definedName name="_xlnm.Print_Area" localSheetId="0">'1 FASCIA R'!$A$1:$Y$29</definedName>
    <definedName name="_xlnm.Print_Area" localSheetId="1">'2  FASCIA R'!$A$1:$Y$36</definedName>
    <definedName name="_xlnm.Print_Area" localSheetId="2">'3-4 FASCIA  R'!$A$1:$Y$32</definedName>
    <definedName name="_xlnm.Print_Titles" localSheetId="0">'1 FASCIA R'!$8:$9</definedName>
    <definedName name="_xlnm.Print_Titles" localSheetId="1">'2  FASCIA R'!$1:$9</definedName>
    <definedName name="_xlnm.Print_Titles" localSheetId="2">'3-4 FASCIA  R'!$1:$8</definedName>
  </definedNames>
  <calcPr fullCalcOnLoad="1"/>
</workbook>
</file>

<file path=xl/sharedStrings.xml><?xml version="1.0" encoding="utf-8"?>
<sst xmlns="http://schemas.openxmlformats.org/spreadsheetml/2006/main" count="141" uniqueCount="71">
  <si>
    <t>C.L.</t>
  </si>
  <si>
    <t>Ps.</t>
  </si>
  <si>
    <t>Società</t>
  </si>
  <si>
    <t>Tot.</t>
  </si>
  <si>
    <t>Tot. Attrez</t>
  </si>
  <si>
    <t>Fune</t>
  </si>
  <si>
    <t>Cerchio</t>
  </si>
  <si>
    <t>Palla</t>
  </si>
  <si>
    <t>Clavette</t>
  </si>
  <si>
    <t>R I T M I C A</t>
  </si>
  <si>
    <t>Denominazione Gara:</t>
  </si>
  <si>
    <t>Organizzata da:</t>
  </si>
  <si>
    <t>Impianto e Indirizzo:</t>
  </si>
  <si>
    <t>Disciplina:</t>
  </si>
  <si>
    <t>Svoltasi:</t>
  </si>
  <si>
    <t>Categoria:</t>
  </si>
  <si>
    <t>1^ FASCIA</t>
  </si>
  <si>
    <t>2^ FASCIA</t>
  </si>
  <si>
    <t>3^ - 4^ FASCIA</t>
  </si>
  <si>
    <t>Corpo    Libero</t>
  </si>
  <si>
    <t>PALA DESIO - Via G. Agnesi - DESIO</t>
  </si>
  <si>
    <t>Ginnastica per Tutti</t>
  </si>
  <si>
    <t>A.S.Dil. San Giorgio 79 Desio (000610)</t>
  </si>
  <si>
    <t>Coppa Italia - Prova Regionale</t>
  </si>
  <si>
    <t xml:space="preserve">  </t>
  </si>
  <si>
    <t>PROVA REGIONALE "COPPA ITALIA"  ------  1^ FASCIA (Ritmica)</t>
  </si>
  <si>
    <t>PROVA REGIONALE "COPPA ITALIA"  ------  2^ FASCIA (Ritmica)</t>
  </si>
  <si>
    <t>PROVA REGIONALE "COPPA ITALIA"  ------  3^ - 4^ FASCIA (Ritmica)</t>
  </si>
  <si>
    <t>GINNASTICA PAVESE</t>
  </si>
  <si>
    <t>GHISLANZONI GAL</t>
  </si>
  <si>
    <t>RITMICA RHO</t>
  </si>
  <si>
    <t>GINNASTICA SKILL</t>
  </si>
  <si>
    <t>GINNICA 96</t>
  </si>
  <si>
    <t>GYMNASIUM 97</t>
  </si>
  <si>
    <t>GINNIKA 2001</t>
  </si>
  <si>
    <t>GAL GYM TEAM LIXONUM</t>
  </si>
  <si>
    <t>ARTERITMICA PARABIAGO</t>
  </si>
  <si>
    <t>GINNASTICA LIXIO</t>
  </si>
  <si>
    <t>KINESIS</t>
  </si>
  <si>
    <t>V.E.R.A.</t>
  </si>
  <si>
    <t>06 - 07  Aprile 2013</t>
  </si>
  <si>
    <t>OROBICA BERGAMO</t>
  </si>
  <si>
    <t>FORZA E COSTANZA</t>
  </si>
  <si>
    <t xml:space="preserve">GINNICA 96 </t>
  </si>
  <si>
    <t>G.A.L. LISSONE</t>
  </si>
  <si>
    <t>SAN GIORGIO 79 DESIO</t>
  </si>
  <si>
    <t>VIRTUS GIUSSANO</t>
  </si>
  <si>
    <t>CASATI ARCORE</t>
  </si>
  <si>
    <t>RITMICA NERVIANESE</t>
  </si>
  <si>
    <t>GINN. RHO-CORNAREDO 1979</t>
  </si>
  <si>
    <t>FORZA E CORAGGIO</t>
  </si>
  <si>
    <t>QUARTIERE S. AMBROGIO</t>
  </si>
  <si>
    <t>NUOVA SONDRIO Sportiva</t>
  </si>
  <si>
    <t>SPORT PIU' Castellanza</t>
  </si>
  <si>
    <t>GINNICA 96 - Sq.A</t>
  </si>
  <si>
    <t>GINNICA 96 - Sq.B</t>
  </si>
  <si>
    <t>ASD SAN ZENO</t>
  </si>
  <si>
    <t>GAL LISSONE</t>
  </si>
  <si>
    <t xml:space="preserve">GYMNASIUM 97 </t>
  </si>
  <si>
    <t>GINN. MODERNA LEGNANO</t>
  </si>
  <si>
    <t>RITMICA MELZO</t>
  </si>
  <si>
    <t>V.E.R.A. - Sq.B</t>
  </si>
  <si>
    <t>V.E.R.A. - Sq.A</t>
  </si>
  <si>
    <t>COMENSE - Sq.A</t>
  </si>
  <si>
    <t>COMENSE - Sq.B</t>
  </si>
  <si>
    <t xml:space="preserve">RITMICA RHO </t>
  </si>
  <si>
    <t>PRO PATRIA BUST. - Sq.A</t>
  </si>
  <si>
    <t>PRO PATRIA BUST. - Sq.B</t>
  </si>
  <si>
    <t>GYMNASIUM 97 SQ. B</t>
  </si>
  <si>
    <t>GYMNASIUM 97 SQ. A</t>
  </si>
  <si>
    <t>Tot. Attrezzi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</si>
</sst>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  <numFmt numFmtId="176" formatCode="d\ mmmm\ yyyy"/>
    <numFmt numFmtId="177" formatCode="_-[$€]\ * #,##0.00_-;\-[$€]\ * #,##0.00_-;_-[$€]\ * \-??_-;_-@_-"/>
    <numFmt numFmtId="178" formatCode="[$-410]d\ mmmm\ yyyy;@"/>
    <numFmt numFmtId="179" formatCode="[$-410]dddd\ d\ mmmm\ yyyy"/>
    <numFmt numFmtId="180" formatCode="#,##0.00_ ;\-#,##0.00\ "/>
  </numFmts>
  <fonts count="34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0" fontId="21" fillId="12" borderId="3" applyNumberFormat="0" applyAlignment="0" applyProtection="0"/>
    <xf numFmtId="0" fontId="22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177" fontId="16" fillId="0" borderId="0">
      <alignment/>
      <protection/>
    </xf>
    <xf numFmtId="0" fontId="16" fillId="0" borderId="0">
      <alignment/>
      <protection/>
    </xf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6" fillId="0" borderId="0" applyFill="0" applyBorder="0" applyAlignment="0" applyProtection="0"/>
    <xf numFmtId="0" fontId="24" fillId="7" borderId="0" applyNumberFormat="0" applyBorder="0" applyAlignment="0" applyProtection="0"/>
    <xf numFmtId="0" fontId="16" fillId="0" borderId="0">
      <alignment/>
      <protection/>
    </xf>
    <xf numFmtId="0" fontId="0" fillId="4" borderId="4" applyNumberFormat="0" applyFont="0" applyAlignment="0" applyProtection="0"/>
    <xf numFmtId="0" fontId="25" fillId="11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17" borderId="0" applyNumberFormat="0" applyBorder="0" applyAlignment="0" applyProtection="0"/>
    <xf numFmtId="0" fontId="33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right" wrapText="1"/>
    </xf>
    <xf numFmtId="175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6" fillId="7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 quotePrefix="1">
      <alignment horizontal="center" vertical="center"/>
    </xf>
    <xf numFmtId="2" fontId="7" fillId="18" borderId="19" xfId="0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7" fillId="18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7" fillId="18" borderId="21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2" fontId="8" fillId="0" borderId="22" xfId="0" applyNumberFormat="1" applyFont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8" fillId="0" borderId="3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2" fontId="13" fillId="0" borderId="32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top" wrapText="1"/>
    </xf>
    <xf numFmtId="0" fontId="6" fillId="7" borderId="10" xfId="0" applyFont="1" applyFill="1" applyBorder="1" applyAlignment="1">
      <alignment horizontal="center" vertical="center"/>
    </xf>
    <xf numFmtId="0" fontId="6" fillId="7" borderId="33" xfId="0" applyFont="1" applyFill="1" applyBorder="1" applyAlignment="1" quotePrefix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7" borderId="36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1</xdr:col>
      <xdr:colOff>428625</xdr:colOff>
      <xdr:row>29</xdr:row>
      <xdr:rowOff>0</xdr:rowOff>
    </xdr:to>
    <xdr:pic>
      <xdr:nvPicPr>
        <xdr:cNvPr id="2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681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1</xdr:col>
      <xdr:colOff>504825</xdr:colOff>
      <xdr:row>29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681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514350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37</xdr:row>
      <xdr:rowOff>0</xdr:rowOff>
    </xdr:from>
    <xdr:to>
      <xdr:col>1</xdr:col>
      <xdr:colOff>428625</xdr:colOff>
      <xdr:row>37</xdr:row>
      <xdr:rowOff>0</xdr:rowOff>
    </xdr:to>
    <xdr:pic>
      <xdr:nvPicPr>
        <xdr:cNvPr id="2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610975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37</xdr:row>
      <xdr:rowOff>0</xdr:rowOff>
    </xdr:from>
    <xdr:to>
      <xdr:col>1</xdr:col>
      <xdr:colOff>504825</xdr:colOff>
      <xdr:row>37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61097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37</xdr:row>
      <xdr:rowOff>0</xdr:rowOff>
    </xdr:from>
    <xdr:to>
      <xdr:col>1</xdr:col>
      <xdr:colOff>438150</xdr:colOff>
      <xdr:row>37</xdr:row>
      <xdr:rowOff>0</xdr:rowOff>
    </xdr:to>
    <xdr:pic>
      <xdr:nvPicPr>
        <xdr:cNvPr id="4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6109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32</xdr:row>
      <xdr:rowOff>0</xdr:rowOff>
    </xdr:from>
    <xdr:to>
      <xdr:col>1</xdr:col>
      <xdr:colOff>428625</xdr:colOff>
      <xdr:row>32</xdr:row>
      <xdr:rowOff>0</xdr:rowOff>
    </xdr:to>
    <xdr:pic>
      <xdr:nvPicPr>
        <xdr:cNvPr id="2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72975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32</xdr:row>
      <xdr:rowOff>0</xdr:rowOff>
    </xdr:from>
    <xdr:to>
      <xdr:col>1</xdr:col>
      <xdr:colOff>504825</xdr:colOff>
      <xdr:row>32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7297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32</xdr:row>
      <xdr:rowOff>0</xdr:rowOff>
    </xdr:from>
    <xdr:to>
      <xdr:col>1</xdr:col>
      <xdr:colOff>438150</xdr:colOff>
      <xdr:row>32</xdr:row>
      <xdr:rowOff>0</xdr:rowOff>
    </xdr:to>
    <xdr:pic>
      <xdr:nvPicPr>
        <xdr:cNvPr id="4" name="Picture 5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729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364"/>
  <sheetViews>
    <sheetView zoomScale="80" zoomScaleNormal="80" zoomScalePageLayoutView="0" workbookViewId="0" topLeftCell="A23">
      <selection activeCell="B31" sqref="B31"/>
    </sheetView>
  </sheetViews>
  <sheetFormatPr defaultColWidth="9.140625" defaultRowHeight="13.5"/>
  <cols>
    <col min="1" max="1" width="5.00390625" style="8" customWidth="1"/>
    <col min="2" max="2" width="40.8515625" style="1" bestFit="1" customWidth="1"/>
    <col min="3" max="3" width="10.140625" style="1" customWidth="1"/>
    <col min="4" max="4" width="9.00390625" style="1" customWidth="1"/>
    <col min="5" max="5" width="8.28125" style="1" customWidth="1"/>
    <col min="6" max="17" width="8.421875" style="1" customWidth="1"/>
    <col min="18" max="16384" width="9.140625" style="1" customWidth="1"/>
  </cols>
  <sheetData>
    <row r="1" spans="2:30" s="20" customFormat="1" ht="20.2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21"/>
      <c r="AB1" s="21"/>
      <c r="AC1" s="21"/>
      <c r="AD1" s="21"/>
    </row>
    <row r="2" spans="3:30" s="21" customFormat="1" ht="21.75" customHeight="1">
      <c r="C2" s="80" t="s">
        <v>10</v>
      </c>
      <c r="D2" s="80"/>
      <c r="E2" s="80"/>
      <c r="F2" s="23" t="s">
        <v>23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3:29" s="21" customFormat="1" ht="21.75" customHeight="1">
      <c r="C3" s="80" t="s">
        <v>11</v>
      </c>
      <c r="D3" s="80"/>
      <c r="E3" s="80"/>
      <c r="F3" s="64" t="s">
        <v>22</v>
      </c>
      <c r="M3" s="80" t="s">
        <v>14</v>
      </c>
      <c r="N3" s="80"/>
      <c r="O3" s="24" t="s">
        <v>40</v>
      </c>
      <c r="R3" s="24"/>
      <c r="S3" s="22"/>
      <c r="T3" s="22"/>
      <c r="U3" s="22"/>
      <c r="X3" s="22"/>
      <c r="Y3" s="22"/>
      <c r="Z3" s="22"/>
      <c r="AA3" s="22"/>
      <c r="AB3" s="22"/>
      <c r="AC3" s="22"/>
    </row>
    <row r="4" spans="3:21" s="22" customFormat="1" ht="21.75" customHeight="1">
      <c r="C4" s="80" t="s">
        <v>12</v>
      </c>
      <c r="D4" s="80"/>
      <c r="E4" s="80"/>
      <c r="F4" s="64" t="s">
        <v>20</v>
      </c>
      <c r="M4" s="80" t="s">
        <v>13</v>
      </c>
      <c r="N4" s="80"/>
      <c r="O4" s="24" t="s">
        <v>21</v>
      </c>
      <c r="S4" s="65" t="s">
        <v>15</v>
      </c>
      <c r="T4" s="63"/>
      <c r="U4" s="30" t="s">
        <v>16</v>
      </c>
    </row>
    <row r="5" spans="1:20" s="21" customFormat="1" ht="12" customHeight="1">
      <c r="A5" s="25"/>
      <c r="B5" s="25" t="s">
        <v>24</v>
      </c>
      <c r="C5" s="26"/>
      <c r="D5" s="27"/>
      <c r="E5" s="27"/>
      <c r="J5" s="28"/>
      <c r="T5" s="28"/>
    </row>
    <row r="6" spans="1:25" s="19" customFormat="1" ht="27" customHeight="1">
      <c r="A6" s="83" t="s">
        <v>25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17" ht="24" customHeight="1" thickBot="1">
      <c r="A7" s="2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5" ht="46.5" customHeight="1" thickBot="1">
      <c r="A8" s="78" t="s">
        <v>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s="9" customFormat="1" ht="47.25" customHeight="1" thickBot="1">
      <c r="A9" s="10" t="s">
        <v>1</v>
      </c>
      <c r="B9" s="29" t="s">
        <v>2</v>
      </c>
      <c r="C9" s="35" t="s">
        <v>3</v>
      </c>
      <c r="D9" s="36" t="s">
        <v>4</v>
      </c>
      <c r="E9" s="37" t="s">
        <v>0</v>
      </c>
      <c r="F9" s="84" t="s">
        <v>19</v>
      </c>
      <c r="G9" s="84"/>
      <c r="H9" s="76" t="s">
        <v>5</v>
      </c>
      <c r="I9" s="77"/>
      <c r="J9" s="81" t="s">
        <v>7</v>
      </c>
      <c r="K9" s="82"/>
      <c r="L9" s="76" t="s">
        <v>6</v>
      </c>
      <c r="M9" s="77"/>
      <c r="N9" s="81" t="s">
        <v>8</v>
      </c>
      <c r="O9" s="82"/>
      <c r="P9" s="76"/>
      <c r="Q9" s="77"/>
      <c r="R9" s="76"/>
      <c r="S9" s="77"/>
      <c r="T9" s="76"/>
      <c r="U9" s="77"/>
      <c r="V9" s="76"/>
      <c r="W9" s="77"/>
      <c r="X9" s="76"/>
      <c r="Y9" s="77"/>
    </row>
    <row r="10" spans="1:28" s="11" customFormat="1" ht="36" customHeight="1">
      <c r="A10" s="49">
        <v>1</v>
      </c>
      <c r="B10" s="68" t="s">
        <v>44</v>
      </c>
      <c r="C10" s="38">
        <f aca="true" t="shared" si="0" ref="C10:C28">SUM(D10:E10)</f>
        <v>127</v>
      </c>
      <c r="D10" s="39">
        <f aca="true" t="shared" si="1" ref="D10:D28">SUM(F10:Q10)</f>
        <v>82.3</v>
      </c>
      <c r="E10" s="39">
        <v>44.7</v>
      </c>
      <c r="F10" s="32">
        <v>10.2</v>
      </c>
      <c r="G10" s="56">
        <v>10.4</v>
      </c>
      <c r="H10" s="32"/>
      <c r="I10" s="12"/>
      <c r="J10" s="52">
        <v>10.2</v>
      </c>
      <c r="K10" s="54">
        <v>10.4</v>
      </c>
      <c r="L10" s="32">
        <v>10.3</v>
      </c>
      <c r="M10" s="12">
        <v>10.4</v>
      </c>
      <c r="N10" s="52">
        <v>10.1</v>
      </c>
      <c r="O10" s="54">
        <v>10.3</v>
      </c>
      <c r="P10" s="32"/>
      <c r="Q10" s="12"/>
      <c r="R10" s="32"/>
      <c r="S10" s="12"/>
      <c r="T10" s="32"/>
      <c r="U10" s="12"/>
      <c r="V10" s="32"/>
      <c r="W10" s="12"/>
      <c r="X10" s="32"/>
      <c r="Y10" s="12"/>
      <c r="Z10" s="67">
        <f aca="true" t="shared" si="2" ref="Z10:Z28">D10</f>
        <v>82.3</v>
      </c>
      <c r="AB10" s="67">
        <f aca="true" t="shared" si="3" ref="AB10:AB28">Z10-AA10</f>
        <v>82.3</v>
      </c>
    </row>
    <row r="11" spans="1:28" s="11" customFormat="1" ht="36" customHeight="1">
      <c r="A11" s="50">
        <v>2</v>
      </c>
      <c r="B11" s="69" t="s">
        <v>48</v>
      </c>
      <c r="C11" s="40">
        <f t="shared" si="0"/>
        <v>125.69999999999999</v>
      </c>
      <c r="D11" s="41">
        <f t="shared" si="1"/>
        <v>81.89999999999999</v>
      </c>
      <c r="E11" s="41">
        <v>43.8</v>
      </c>
      <c r="F11" s="33">
        <v>10.3</v>
      </c>
      <c r="G11" s="57">
        <v>10.3</v>
      </c>
      <c r="H11" s="33"/>
      <c r="I11" s="13"/>
      <c r="J11" s="53">
        <v>10.4</v>
      </c>
      <c r="K11" s="55">
        <v>10.3</v>
      </c>
      <c r="L11" s="33">
        <v>10.4</v>
      </c>
      <c r="M11" s="13">
        <v>10</v>
      </c>
      <c r="N11" s="53">
        <v>10</v>
      </c>
      <c r="O11" s="55">
        <v>10.2</v>
      </c>
      <c r="P11" s="33"/>
      <c r="Q11" s="13"/>
      <c r="R11" s="33"/>
      <c r="S11" s="13"/>
      <c r="T11" s="33"/>
      <c r="U11" s="13"/>
      <c r="V11" s="33"/>
      <c r="W11" s="13"/>
      <c r="X11" s="33"/>
      <c r="Y11" s="13"/>
      <c r="Z11" s="67">
        <f t="shared" si="2"/>
        <v>81.89999999999999</v>
      </c>
      <c r="AB11" s="67">
        <f t="shared" si="3"/>
        <v>81.89999999999999</v>
      </c>
    </row>
    <row r="12" spans="1:28" s="11" customFormat="1" ht="36" customHeight="1">
      <c r="A12" s="50">
        <v>3</v>
      </c>
      <c r="B12" s="69" t="s">
        <v>45</v>
      </c>
      <c r="C12" s="40">
        <f t="shared" si="0"/>
        <v>124.6</v>
      </c>
      <c r="D12" s="41">
        <f t="shared" si="1"/>
        <v>80.8</v>
      </c>
      <c r="E12" s="41">
        <v>43.8</v>
      </c>
      <c r="F12" s="33">
        <v>10.3</v>
      </c>
      <c r="G12" s="57">
        <v>9.9</v>
      </c>
      <c r="H12" s="33"/>
      <c r="I12" s="13"/>
      <c r="J12" s="53">
        <v>10.3</v>
      </c>
      <c r="K12" s="55">
        <v>9.9</v>
      </c>
      <c r="L12" s="33">
        <v>9.9</v>
      </c>
      <c r="M12" s="13">
        <v>10.1</v>
      </c>
      <c r="N12" s="53">
        <v>10.1</v>
      </c>
      <c r="O12" s="55">
        <v>10.3</v>
      </c>
      <c r="P12" s="33"/>
      <c r="Q12" s="13"/>
      <c r="R12" s="33"/>
      <c r="S12" s="13"/>
      <c r="T12" s="33"/>
      <c r="U12" s="13"/>
      <c r="V12" s="33"/>
      <c r="W12" s="13"/>
      <c r="X12" s="33"/>
      <c r="Y12" s="13"/>
      <c r="Z12" s="67">
        <f t="shared" si="2"/>
        <v>80.8</v>
      </c>
      <c r="AB12" s="67">
        <f t="shared" si="3"/>
        <v>80.8</v>
      </c>
    </row>
    <row r="13" spans="1:28" s="11" customFormat="1" ht="36" customHeight="1">
      <c r="A13" s="50">
        <v>4</v>
      </c>
      <c r="B13" s="69" t="s">
        <v>47</v>
      </c>
      <c r="C13" s="40">
        <f t="shared" si="0"/>
        <v>124.1</v>
      </c>
      <c r="D13" s="41">
        <f t="shared" si="1"/>
        <v>81.1</v>
      </c>
      <c r="E13" s="41">
        <v>43</v>
      </c>
      <c r="F13" s="33">
        <v>10.3</v>
      </c>
      <c r="G13" s="57">
        <v>9.9</v>
      </c>
      <c r="H13" s="33"/>
      <c r="I13" s="13"/>
      <c r="J13" s="53">
        <v>9.9</v>
      </c>
      <c r="K13" s="55">
        <v>10.5</v>
      </c>
      <c r="L13" s="33">
        <v>10.2</v>
      </c>
      <c r="M13" s="13">
        <v>10.3</v>
      </c>
      <c r="N13" s="53">
        <v>9.9</v>
      </c>
      <c r="O13" s="55">
        <v>10.1</v>
      </c>
      <c r="P13" s="33"/>
      <c r="Q13" s="13"/>
      <c r="R13" s="33"/>
      <c r="S13" s="13"/>
      <c r="T13" s="33"/>
      <c r="U13" s="13"/>
      <c r="V13" s="33"/>
      <c r="W13" s="13"/>
      <c r="X13" s="33"/>
      <c r="Y13" s="13"/>
      <c r="Z13" s="67">
        <f t="shared" si="2"/>
        <v>81.1</v>
      </c>
      <c r="AB13" s="67">
        <f t="shared" si="3"/>
        <v>81.1</v>
      </c>
    </row>
    <row r="14" spans="1:28" s="11" customFormat="1" ht="36" customHeight="1">
      <c r="A14" s="50">
        <v>5</v>
      </c>
      <c r="B14" s="69" t="s">
        <v>46</v>
      </c>
      <c r="C14" s="40">
        <f t="shared" si="0"/>
        <v>123.69999999999999</v>
      </c>
      <c r="D14" s="41">
        <f t="shared" si="1"/>
        <v>80.8</v>
      </c>
      <c r="E14" s="41">
        <v>42.9</v>
      </c>
      <c r="F14" s="33">
        <v>10.3</v>
      </c>
      <c r="G14" s="57">
        <v>10.4</v>
      </c>
      <c r="H14" s="33"/>
      <c r="I14" s="13"/>
      <c r="J14" s="53">
        <v>10.4</v>
      </c>
      <c r="K14" s="55">
        <v>10.4</v>
      </c>
      <c r="L14" s="33">
        <v>9.9</v>
      </c>
      <c r="M14" s="13">
        <v>9.3</v>
      </c>
      <c r="N14" s="53">
        <v>10</v>
      </c>
      <c r="O14" s="55">
        <v>10.1</v>
      </c>
      <c r="P14" s="33"/>
      <c r="Q14" s="13"/>
      <c r="R14" s="33"/>
      <c r="S14" s="13"/>
      <c r="T14" s="33"/>
      <c r="U14" s="13"/>
      <c r="V14" s="33"/>
      <c r="W14" s="13"/>
      <c r="X14" s="33"/>
      <c r="Y14" s="13"/>
      <c r="Z14" s="67">
        <f t="shared" si="2"/>
        <v>80.8</v>
      </c>
      <c r="AA14" s="11">
        <v>9.3</v>
      </c>
      <c r="AB14" s="67">
        <f t="shared" si="3"/>
        <v>71.5</v>
      </c>
    </row>
    <row r="15" spans="1:28" s="11" customFormat="1" ht="36" customHeight="1">
      <c r="A15" s="50">
        <v>6</v>
      </c>
      <c r="B15" s="69" t="s">
        <v>31</v>
      </c>
      <c r="C15" s="40">
        <f t="shared" si="0"/>
        <v>123.69999999999999</v>
      </c>
      <c r="D15" s="41">
        <f t="shared" si="1"/>
        <v>80.8</v>
      </c>
      <c r="E15" s="41">
        <v>42.9</v>
      </c>
      <c r="F15" s="33">
        <v>10</v>
      </c>
      <c r="G15" s="57">
        <v>9.8</v>
      </c>
      <c r="H15" s="33">
        <v>9.6</v>
      </c>
      <c r="I15" s="13">
        <v>10.2</v>
      </c>
      <c r="J15" s="53">
        <v>10.3</v>
      </c>
      <c r="K15" s="55">
        <v>10.4</v>
      </c>
      <c r="L15" s="33">
        <v>10.3</v>
      </c>
      <c r="M15" s="13">
        <v>10.2</v>
      </c>
      <c r="N15" s="53"/>
      <c r="O15" s="55"/>
      <c r="P15" s="33"/>
      <c r="Q15" s="13"/>
      <c r="R15" s="33"/>
      <c r="S15" s="13"/>
      <c r="T15" s="33"/>
      <c r="U15" s="13"/>
      <c r="V15" s="33"/>
      <c r="W15" s="13"/>
      <c r="X15" s="33"/>
      <c r="Y15" s="13"/>
      <c r="Z15" s="67">
        <f t="shared" si="2"/>
        <v>80.8</v>
      </c>
      <c r="AA15" s="11">
        <v>9.6</v>
      </c>
      <c r="AB15" s="67">
        <f t="shared" si="3"/>
        <v>71.2</v>
      </c>
    </row>
    <row r="16" spans="1:28" s="11" customFormat="1" ht="36" customHeight="1">
      <c r="A16" s="50">
        <v>7</v>
      </c>
      <c r="B16" s="69" t="s">
        <v>30</v>
      </c>
      <c r="C16" s="40">
        <f t="shared" si="0"/>
        <v>123.2</v>
      </c>
      <c r="D16" s="41">
        <f t="shared" si="1"/>
        <v>80.7</v>
      </c>
      <c r="E16" s="41">
        <v>42.5</v>
      </c>
      <c r="F16" s="33">
        <v>10.3</v>
      </c>
      <c r="G16" s="57">
        <v>10.2</v>
      </c>
      <c r="H16" s="33"/>
      <c r="I16" s="13"/>
      <c r="J16" s="53">
        <v>10.3</v>
      </c>
      <c r="K16" s="55">
        <v>10.1</v>
      </c>
      <c r="L16" s="33">
        <v>9.8</v>
      </c>
      <c r="M16" s="13">
        <v>9.8</v>
      </c>
      <c r="N16" s="53">
        <v>9.9</v>
      </c>
      <c r="O16" s="55">
        <v>10.3</v>
      </c>
      <c r="P16" s="33"/>
      <c r="Q16" s="13"/>
      <c r="R16" s="33"/>
      <c r="S16" s="13"/>
      <c r="T16" s="33"/>
      <c r="U16" s="13"/>
      <c r="V16" s="33"/>
      <c r="W16" s="13"/>
      <c r="X16" s="33"/>
      <c r="Y16" s="13"/>
      <c r="Z16" s="67">
        <f t="shared" si="2"/>
        <v>80.7</v>
      </c>
      <c r="AB16" s="67">
        <f t="shared" si="3"/>
        <v>80.7</v>
      </c>
    </row>
    <row r="17" spans="1:28" s="11" customFormat="1" ht="36" customHeight="1">
      <c r="A17" s="50">
        <v>8</v>
      </c>
      <c r="B17" s="69" t="s">
        <v>41</v>
      </c>
      <c r="C17" s="40">
        <f t="shared" si="0"/>
        <v>122.49999999999999</v>
      </c>
      <c r="D17" s="41">
        <f t="shared" si="1"/>
        <v>79.99999999999999</v>
      </c>
      <c r="E17" s="41">
        <v>42.5</v>
      </c>
      <c r="F17" s="33">
        <v>10.1</v>
      </c>
      <c r="G17" s="57">
        <v>10.3</v>
      </c>
      <c r="H17" s="33"/>
      <c r="I17" s="13"/>
      <c r="J17" s="53">
        <v>10.1</v>
      </c>
      <c r="K17" s="55">
        <v>10</v>
      </c>
      <c r="L17" s="33">
        <v>9.9</v>
      </c>
      <c r="M17" s="13">
        <v>10.2</v>
      </c>
      <c r="N17" s="53">
        <v>9.6</v>
      </c>
      <c r="O17" s="55">
        <v>9.8</v>
      </c>
      <c r="P17" s="33"/>
      <c r="Q17" s="13"/>
      <c r="R17" s="33"/>
      <c r="S17" s="13"/>
      <c r="T17" s="33"/>
      <c r="U17" s="13"/>
      <c r="V17" s="33"/>
      <c r="W17" s="13"/>
      <c r="X17" s="33"/>
      <c r="Y17" s="13"/>
      <c r="Z17" s="67">
        <f t="shared" si="2"/>
        <v>79.99999999999999</v>
      </c>
      <c r="AB17" s="67">
        <f t="shared" si="3"/>
        <v>79.99999999999999</v>
      </c>
    </row>
    <row r="18" spans="1:28" s="11" customFormat="1" ht="36" customHeight="1">
      <c r="A18" s="50">
        <v>9</v>
      </c>
      <c r="B18" s="69" t="s">
        <v>52</v>
      </c>
      <c r="C18" s="40">
        <f t="shared" si="0"/>
        <v>122.1</v>
      </c>
      <c r="D18" s="41">
        <f t="shared" si="1"/>
        <v>79.8</v>
      </c>
      <c r="E18" s="41">
        <v>42.3</v>
      </c>
      <c r="F18" s="33">
        <v>9.9</v>
      </c>
      <c r="G18" s="57">
        <v>10.3</v>
      </c>
      <c r="H18" s="33">
        <v>9.8</v>
      </c>
      <c r="I18" s="13">
        <v>10</v>
      </c>
      <c r="J18" s="53">
        <v>10.1</v>
      </c>
      <c r="K18" s="55">
        <v>10.2</v>
      </c>
      <c r="L18" s="33">
        <v>9.7</v>
      </c>
      <c r="M18" s="13">
        <v>9.8</v>
      </c>
      <c r="N18" s="53"/>
      <c r="O18" s="55"/>
      <c r="P18" s="33"/>
      <c r="Q18" s="13"/>
      <c r="R18" s="33"/>
      <c r="S18" s="13"/>
      <c r="T18" s="33"/>
      <c r="U18" s="13"/>
      <c r="V18" s="33"/>
      <c r="W18" s="13"/>
      <c r="X18" s="33"/>
      <c r="Y18" s="13"/>
      <c r="Z18" s="67">
        <f t="shared" si="2"/>
        <v>79.8</v>
      </c>
      <c r="AB18" s="67">
        <f t="shared" si="3"/>
        <v>79.8</v>
      </c>
    </row>
    <row r="19" spans="1:28" s="11" customFormat="1" ht="36" customHeight="1">
      <c r="A19" s="50">
        <v>10</v>
      </c>
      <c r="B19" s="69" t="s">
        <v>49</v>
      </c>
      <c r="C19" s="40">
        <f t="shared" si="0"/>
        <v>121.8</v>
      </c>
      <c r="D19" s="41">
        <f t="shared" si="1"/>
        <v>80.6</v>
      </c>
      <c r="E19" s="41">
        <v>41.2</v>
      </c>
      <c r="F19" s="33">
        <v>10.4</v>
      </c>
      <c r="G19" s="57">
        <v>10.1</v>
      </c>
      <c r="H19" s="33"/>
      <c r="I19" s="13"/>
      <c r="J19" s="53">
        <v>10.3</v>
      </c>
      <c r="K19" s="55">
        <v>10.2</v>
      </c>
      <c r="L19" s="33">
        <v>9.9</v>
      </c>
      <c r="M19" s="13">
        <v>9.7</v>
      </c>
      <c r="N19" s="53">
        <v>9.9</v>
      </c>
      <c r="O19" s="55">
        <v>10.1</v>
      </c>
      <c r="P19" s="33"/>
      <c r="Q19" s="13"/>
      <c r="R19" s="33"/>
      <c r="S19" s="13"/>
      <c r="T19" s="33"/>
      <c r="U19" s="13"/>
      <c r="V19" s="33"/>
      <c r="W19" s="13"/>
      <c r="X19" s="33"/>
      <c r="Y19" s="13"/>
      <c r="Z19" s="67">
        <f t="shared" si="2"/>
        <v>80.6</v>
      </c>
      <c r="AB19" s="67">
        <f t="shared" si="3"/>
        <v>80.6</v>
      </c>
    </row>
    <row r="20" spans="1:28" s="11" customFormat="1" ht="36" customHeight="1">
      <c r="A20" s="50">
        <v>11</v>
      </c>
      <c r="B20" s="69" t="s">
        <v>43</v>
      </c>
      <c r="C20" s="40">
        <f t="shared" si="0"/>
        <v>121.69999999999999</v>
      </c>
      <c r="D20" s="41">
        <f t="shared" si="1"/>
        <v>79.39999999999999</v>
      </c>
      <c r="E20" s="41">
        <v>42.3</v>
      </c>
      <c r="F20" s="33">
        <v>10.1</v>
      </c>
      <c r="G20" s="57">
        <v>10.2</v>
      </c>
      <c r="H20" s="33">
        <v>9.2</v>
      </c>
      <c r="I20" s="13">
        <v>10.1</v>
      </c>
      <c r="J20" s="53">
        <v>9.8</v>
      </c>
      <c r="K20" s="55">
        <v>10.1</v>
      </c>
      <c r="L20" s="33">
        <v>9.9</v>
      </c>
      <c r="M20" s="13">
        <v>10</v>
      </c>
      <c r="N20" s="53"/>
      <c r="O20" s="55"/>
      <c r="P20" s="33"/>
      <c r="Q20" s="13"/>
      <c r="R20" s="33"/>
      <c r="S20" s="13"/>
      <c r="T20" s="33"/>
      <c r="U20" s="13"/>
      <c r="V20" s="33"/>
      <c r="W20" s="13"/>
      <c r="X20" s="33"/>
      <c r="Y20" s="13"/>
      <c r="Z20" s="67">
        <f t="shared" si="2"/>
        <v>79.39999999999999</v>
      </c>
      <c r="AB20" s="67">
        <f t="shared" si="3"/>
        <v>79.39999999999999</v>
      </c>
    </row>
    <row r="21" spans="1:28" s="11" customFormat="1" ht="36" customHeight="1">
      <c r="A21" s="50">
        <v>12</v>
      </c>
      <c r="B21" s="69" t="s">
        <v>38</v>
      </c>
      <c r="C21" s="40">
        <f t="shared" si="0"/>
        <v>121.2</v>
      </c>
      <c r="D21" s="41">
        <f t="shared" si="1"/>
        <v>78.2</v>
      </c>
      <c r="E21" s="41">
        <v>43</v>
      </c>
      <c r="F21" s="33">
        <v>9.8</v>
      </c>
      <c r="G21" s="57">
        <v>9.9</v>
      </c>
      <c r="H21" s="33">
        <v>9.4</v>
      </c>
      <c r="I21" s="13">
        <v>9.6</v>
      </c>
      <c r="J21" s="53">
        <v>10.1</v>
      </c>
      <c r="K21" s="55">
        <v>9.6</v>
      </c>
      <c r="L21" s="33">
        <v>9.7</v>
      </c>
      <c r="M21" s="13">
        <v>10.1</v>
      </c>
      <c r="N21" s="53"/>
      <c r="O21" s="55"/>
      <c r="P21" s="33"/>
      <c r="Q21" s="13"/>
      <c r="R21" s="33"/>
      <c r="S21" s="13"/>
      <c r="T21" s="33"/>
      <c r="U21" s="13"/>
      <c r="V21" s="33"/>
      <c r="W21" s="13"/>
      <c r="X21" s="33"/>
      <c r="Y21" s="13"/>
      <c r="Z21" s="67">
        <f t="shared" si="2"/>
        <v>78.2</v>
      </c>
      <c r="AB21" s="67">
        <f t="shared" si="3"/>
        <v>78.2</v>
      </c>
    </row>
    <row r="22" spans="1:28" s="11" customFormat="1" ht="36" customHeight="1">
      <c r="A22" s="50">
        <v>13</v>
      </c>
      <c r="B22" s="69" t="s">
        <v>33</v>
      </c>
      <c r="C22" s="40">
        <f t="shared" si="0"/>
        <v>120.4</v>
      </c>
      <c r="D22" s="41">
        <f t="shared" si="1"/>
        <v>78.50000000000001</v>
      </c>
      <c r="E22" s="41">
        <v>41.9</v>
      </c>
      <c r="F22" s="33">
        <v>10.1</v>
      </c>
      <c r="G22" s="57">
        <v>10</v>
      </c>
      <c r="H22" s="33">
        <v>9.6</v>
      </c>
      <c r="I22" s="13">
        <v>9.8</v>
      </c>
      <c r="J22" s="53">
        <v>9.7</v>
      </c>
      <c r="K22" s="55">
        <v>9.6</v>
      </c>
      <c r="L22" s="33">
        <v>10</v>
      </c>
      <c r="M22" s="13">
        <v>9.7</v>
      </c>
      <c r="N22" s="53"/>
      <c r="O22" s="55"/>
      <c r="P22" s="33"/>
      <c r="Q22" s="13"/>
      <c r="R22" s="33"/>
      <c r="S22" s="13"/>
      <c r="T22" s="33"/>
      <c r="U22" s="13"/>
      <c r="V22" s="33"/>
      <c r="W22" s="13"/>
      <c r="X22" s="33"/>
      <c r="Y22" s="13"/>
      <c r="Z22" s="67">
        <f t="shared" si="2"/>
        <v>78.50000000000001</v>
      </c>
      <c r="AB22" s="67">
        <f t="shared" si="3"/>
        <v>78.50000000000001</v>
      </c>
    </row>
    <row r="23" spans="1:28" s="11" customFormat="1" ht="36" customHeight="1">
      <c r="A23" s="50">
        <v>14</v>
      </c>
      <c r="B23" s="69" t="s">
        <v>50</v>
      </c>
      <c r="C23" s="40">
        <f t="shared" si="0"/>
        <v>120.30000000000001</v>
      </c>
      <c r="D23" s="41">
        <f t="shared" si="1"/>
        <v>78.60000000000001</v>
      </c>
      <c r="E23" s="41">
        <v>41.7</v>
      </c>
      <c r="F23" s="33">
        <v>9.2</v>
      </c>
      <c r="G23" s="57">
        <v>9.9</v>
      </c>
      <c r="H23" s="33">
        <v>9.8</v>
      </c>
      <c r="I23" s="13">
        <v>9.9</v>
      </c>
      <c r="J23" s="53">
        <v>9.8</v>
      </c>
      <c r="K23" s="55">
        <v>10</v>
      </c>
      <c r="L23" s="33">
        <v>9.9</v>
      </c>
      <c r="M23" s="13">
        <v>10.1</v>
      </c>
      <c r="N23" s="53"/>
      <c r="O23" s="55"/>
      <c r="P23" s="33"/>
      <c r="Q23" s="13"/>
      <c r="R23" s="33"/>
      <c r="S23" s="13"/>
      <c r="T23" s="33"/>
      <c r="U23" s="13"/>
      <c r="V23" s="33"/>
      <c r="W23" s="13"/>
      <c r="X23" s="33"/>
      <c r="Y23" s="13"/>
      <c r="Z23" s="67">
        <f t="shared" si="2"/>
        <v>78.60000000000001</v>
      </c>
      <c r="AB23" s="67">
        <f t="shared" si="3"/>
        <v>78.60000000000001</v>
      </c>
    </row>
    <row r="24" spans="1:28" s="11" customFormat="1" ht="36" customHeight="1">
      <c r="A24" s="50">
        <v>15</v>
      </c>
      <c r="B24" s="69" t="s">
        <v>53</v>
      </c>
      <c r="C24" s="40">
        <f t="shared" si="0"/>
        <v>118.8</v>
      </c>
      <c r="D24" s="41">
        <f t="shared" si="1"/>
        <v>77.3</v>
      </c>
      <c r="E24" s="41">
        <v>41.5</v>
      </c>
      <c r="F24" s="33">
        <v>9.3</v>
      </c>
      <c r="G24" s="57">
        <v>10.1</v>
      </c>
      <c r="H24" s="33"/>
      <c r="I24" s="13"/>
      <c r="J24" s="53">
        <v>9.5</v>
      </c>
      <c r="K24" s="55">
        <v>10</v>
      </c>
      <c r="L24" s="33">
        <v>9.4</v>
      </c>
      <c r="M24" s="13">
        <v>9.7</v>
      </c>
      <c r="N24" s="53">
        <v>9.5</v>
      </c>
      <c r="O24" s="55">
        <v>9.8</v>
      </c>
      <c r="P24" s="33"/>
      <c r="Q24" s="13"/>
      <c r="R24" s="33"/>
      <c r="S24" s="13"/>
      <c r="T24" s="33"/>
      <c r="U24" s="13"/>
      <c r="V24" s="33"/>
      <c r="W24" s="13"/>
      <c r="X24" s="33"/>
      <c r="Y24" s="13"/>
      <c r="Z24" s="67">
        <f t="shared" si="2"/>
        <v>77.3</v>
      </c>
      <c r="AB24" s="67">
        <f t="shared" si="3"/>
        <v>77.3</v>
      </c>
    </row>
    <row r="25" spans="1:28" s="11" customFormat="1" ht="36" customHeight="1">
      <c r="A25" s="50">
        <v>16</v>
      </c>
      <c r="B25" s="69" t="s">
        <v>29</v>
      </c>
      <c r="C25" s="40">
        <f t="shared" si="0"/>
        <v>118.5</v>
      </c>
      <c r="D25" s="41">
        <f t="shared" si="1"/>
        <v>76.89999999999999</v>
      </c>
      <c r="E25" s="41">
        <v>41.6</v>
      </c>
      <c r="F25" s="33">
        <v>9.4</v>
      </c>
      <c r="G25" s="57">
        <v>9.6</v>
      </c>
      <c r="H25" s="33">
        <v>9.5</v>
      </c>
      <c r="I25" s="13">
        <v>9.6</v>
      </c>
      <c r="J25" s="53">
        <v>9.9</v>
      </c>
      <c r="K25" s="55">
        <v>9.8</v>
      </c>
      <c r="L25" s="33">
        <v>9.6</v>
      </c>
      <c r="M25" s="13">
        <v>9.5</v>
      </c>
      <c r="N25" s="53"/>
      <c r="O25" s="55"/>
      <c r="P25" s="33"/>
      <c r="Q25" s="13"/>
      <c r="R25" s="33"/>
      <c r="S25" s="13"/>
      <c r="T25" s="33"/>
      <c r="U25" s="13"/>
      <c r="V25" s="33"/>
      <c r="W25" s="13"/>
      <c r="X25" s="33"/>
      <c r="Y25" s="13"/>
      <c r="Z25" s="67">
        <f t="shared" si="2"/>
        <v>76.89999999999999</v>
      </c>
      <c r="AB25" s="67">
        <f t="shared" si="3"/>
        <v>76.89999999999999</v>
      </c>
    </row>
    <row r="26" spans="1:28" s="11" customFormat="1" ht="36" customHeight="1">
      <c r="A26" s="50">
        <v>17</v>
      </c>
      <c r="B26" s="69" t="s">
        <v>39</v>
      </c>
      <c r="C26" s="40">
        <f t="shared" si="0"/>
        <v>117.8</v>
      </c>
      <c r="D26" s="41">
        <f t="shared" si="1"/>
        <v>78.8</v>
      </c>
      <c r="E26" s="41">
        <v>39</v>
      </c>
      <c r="F26" s="33">
        <v>9.8</v>
      </c>
      <c r="G26" s="57">
        <v>10.1</v>
      </c>
      <c r="H26" s="33">
        <v>9.4</v>
      </c>
      <c r="I26" s="13">
        <v>9.5</v>
      </c>
      <c r="J26" s="53">
        <v>10.1</v>
      </c>
      <c r="K26" s="55">
        <v>9.9</v>
      </c>
      <c r="L26" s="33">
        <v>9.9</v>
      </c>
      <c r="M26" s="13">
        <v>10.1</v>
      </c>
      <c r="N26" s="53"/>
      <c r="O26" s="55"/>
      <c r="P26" s="33"/>
      <c r="Q26" s="13"/>
      <c r="R26" s="33"/>
      <c r="S26" s="13"/>
      <c r="T26" s="33"/>
      <c r="U26" s="13"/>
      <c r="V26" s="33"/>
      <c r="W26" s="13"/>
      <c r="X26" s="33"/>
      <c r="Y26" s="13"/>
      <c r="Z26" s="67">
        <f t="shared" si="2"/>
        <v>78.8</v>
      </c>
      <c r="AB26" s="67">
        <f t="shared" si="3"/>
        <v>78.8</v>
      </c>
    </row>
    <row r="27" spans="1:28" s="11" customFormat="1" ht="36" customHeight="1">
      <c r="A27" s="50">
        <v>18</v>
      </c>
      <c r="B27" s="69" t="s">
        <v>51</v>
      </c>
      <c r="C27" s="40">
        <f t="shared" si="0"/>
        <v>116.4</v>
      </c>
      <c r="D27" s="41">
        <f t="shared" si="1"/>
        <v>78.10000000000001</v>
      </c>
      <c r="E27" s="41">
        <v>38.3</v>
      </c>
      <c r="F27" s="33">
        <v>9.8</v>
      </c>
      <c r="G27" s="57">
        <v>9.9</v>
      </c>
      <c r="H27" s="33">
        <v>9.5</v>
      </c>
      <c r="I27" s="13">
        <v>9.7</v>
      </c>
      <c r="J27" s="53">
        <v>9.7</v>
      </c>
      <c r="K27" s="55">
        <v>9.5</v>
      </c>
      <c r="L27" s="33">
        <v>9.9</v>
      </c>
      <c r="M27" s="13">
        <v>10.1</v>
      </c>
      <c r="N27" s="53"/>
      <c r="O27" s="55"/>
      <c r="P27" s="33"/>
      <c r="Q27" s="13"/>
      <c r="R27" s="33"/>
      <c r="S27" s="13"/>
      <c r="T27" s="33"/>
      <c r="U27" s="13"/>
      <c r="V27" s="33"/>
      <c r="W27" s="13"/>
      <c r="X27" s="33"/>
      <c r="Y27" s="13"/>
      <c r="Z27" s="67">
        <f t="shared" si="2"/>
        <v>78.10000000000001</v>
      </c>
      <c r="AB27" s="67">
        <f t="shared" si="3"/>
        <v>78.10000000000001</v>
      </c>
    </row>
    <row r="28" spans="1:28" s="11" customFormat="1" ht="36" customHeight="1" thickBot="1">
      <c r="A28" s="51">
        <v>19</v>
      </c>
      <c r="B28" s="70" t="s">
        <v>42</v>
      </c>
      <c r="C28" s="42">
        <f t="shared" si="0"/>
        <v>115.9</v>
      </c>
      <c r="D28" s="43">
        <f t="shared" si="1"/>
        <v>76.60000000000001</v>
      </c>
      <c r="E28" s="43">
        <v>39.3</v>
      </c>
      <c r="F28" s="34">
        <v>9.6</v>
      </c>
      <c r="G28" s="66">
        <v>10</v>
      </c>
      <c r="H28" s="34">
        <v>9.3</v>
      </c>
      <c r="I28" s="31">
        <v>9.7</v>
      </c>
      <c r="J28" s="62">
        <v>9.3</v>
      </c>
      <c r="K28" s="61">
        <v>9.6</v>
      </c>
      <c r="L28" s="34">
        <v>9.8</v>
      </c>
      <c r="M28" s="31">
        <v>9.3</v>
      </c>
      <c r="N28" s="62"/>
      <c r="O28" s="61"/>
      <c r="P28" s="34"/>
      <c r="Q28" s="31"/>
      <c r="R28" s="34"/>
      <c r="S28" s="31"/>
      <c r="T28" s="34"/>
      <c r="U28" s="31"/>
      <c r="V28" s="34"/>
      <c r="W28" s="31"/>
      <c r="X28" s="34"/>
      <c r="Y28" s="31"/>
      <c r="Z28" s="67">
        <f t="shared" si="2"/>
        <v>76.60000000000001</v>
      </c>
      <c r="AB28" s="67">
        <f t="shared" si="3"/>
        <v>76.60000000000001</v>
      </c>
    </row>
    <row r="29" spans="1:17" s="11" customFormat="1" ht="24" customHeight="1">
      <c r="A29" s="17"/>
      <c r="B29" s="18"/>
      <c r="C29" s="4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</sheetData>
  <sheetProtection/>
  <mergeCells count="18">
    <mergeCell ref="C2:E2"/>
    <mergeCell ref="C3:E3"/>
    <mergeCell ref="H9:I9"/>
    <mergeCell ref="A6:Y6"/>
    <mergeCell ref="M3:N3"/>
    <mergeCell ref="M4:N4"/>
    <mergeCell ref="N9:O9"/>
    <mergeCell ref="F9:G9"/>
    <mergeCell ref="B1:Z1"/>
    <mergeCell ref="R9:S9"/>
    <mergeCell ref="T9:U9"/>
    <mergeCell ref="V9:W9"/>
    <mergeCell ref="X9:Y9"/>
    <mergeCell ref="A8:Y8"/>
    <mergeCell ref="C4:E4"/>
    <mergeCell ref="L9:M9"/>
    <mergeCell ref="P9:Q9"/>
    <mergeCell ref="J9:K9"/>
  </mergeCells>
  <printOptions horizontalCentered="1"/>
  <pageMargins left="0" right="0" top="0.3937007874015748" bottom="0" header="0" footer="0"/>
  <pageSetup fitToHeight="4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D363"/>
  <sheetViews>
    <sheetView zoomScale="80" zoomScaleNormal="80" zoomScalePageLayoutView="0" workbookViewId="0" topLeftCell="A24">
      <selection activeCell="B42" sqref="B42"/>
    </sheetView>
  </sheetViews>
  <sheetFormatPr defaultColWidth="9.140625" defaultRowHeight="13.5"/>
  <cols>
    <col min="1" max="1" width="6.00390625" style="8" customWidth="1"/>
    <col min="2" max="2" width="42.421875" style="1" bestFit="1" customWidth="1"/>
    <col min="3" max="3" width="10.140625" style="1" customWidth="1"/>
    <col min="4" max="4" width="11.7109375" style="1" customWidth="1"/>
    <col min="5" max="5" width="8.28125" style="1" customWidth="1"/>
    <col min="6" max="15" width="8.421875" style="1" customWidth="1"/>
    <col min="16" max="16384" width="9.140625" style="1" customWidth="1"/>
  </cols>
  <sheetData>
    <row r="1" spans="2:30" s="20" customFormat="1" ht="6.7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21"/>
      <c r="AB1" s="21"/>
      <c r="AC1" s="21"/>
      <c r="AD1" s="21"/>
    </row>
    <row r="2" spans="3:30" s="21" customFormat="1" ht="30" customHeight="1">
      <c r="C2" s="80" t="s">
        <v>10</v>
      </c>
      <c r="D2" s="80"/>
      <c r="E2" s="80"/>
      <c r="F2" s="23" t="s">
        <v>23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3:29" s="21" customFormat="1" ht="30" customHeight="1">
      <c r="C3" s="80" t="s">
        <v>11</v>
      </c>
      <c r="D3" s="80"/>
      <c r="E3" s="80"/>
      <c r="F3" s="64" t="s">
        <v>22</v>
      </c>
      <c r="M3" s="80" t="s">
        <v>14</v>
      </c>
      <c r="N3" s="80"/>
      <c r="O3" s="24" t="s">
        <v>40</v>
      </c>
      <c r="R3" s="24"/>
      <c r="S3" s="22"/>
      <c r="T3" s="22"/>
      <c r="U3" s="22"/>
      <c r="X3" s="22"/>
      <c r="Y3" s="22"/>
      <c r="Z3" s="22"/>
      <c r="AA3" s="22"/>
      <c r="AB3" s="22"/>
      <c r="AC3" s="22"/>
    </row>
    <row r="4" spans="3:21" s="22" customFormat="1" ht="30" customHeight="1">
      <c r="C4" s="80" t="s">
        <v>12</v>
      </c>
      <c r="D4" s="80"/>
      <c r="E4" s="80"/>
      <c r="F4" s="64" t="s">
        <v>20</v>
      </c>
      <c r="M4" s="80" t="s">
        <v>13</v>
      </c>
      <c r="N4" s="80"/>
      <c r="O4" s="24" t="s">
        <v>21</v>
      </c>
      <c r="S4" s="65" t="s">
        <v>15</v>
      </c>
      <c r="T4" s="63"/>
      <c r="U4" s="30" t="s">
        <v>17</v>
      </c>
    </row>
    <row r="5" spans="1:20" s="21" customFormat="1" ht="15.75" customHeight="1">
      <c r="A5" s="25"/>
      <c r="B5" s="25"/>
      <c r="C5" s="26"/>
      <c r="D5" s="27"/>
      <c r="E5" s="27"/>
      <c r="J5" s="28"/>
      <c r="T5" s="28"/>
    </row>
    <row r="6" spans="1:25" s="19" customFormat="1" ht="27" customHeight="1">
      <c r="A6" s="83" t="s">
        <v>26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15" ht="18" customHeight="1" thickBot="1">
      <c r="A7" s="2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5" ht="24.75" customHeight="1" thickBot="1">
      <c r="A8" s="78" t="s">
        <v>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s="9" customFormat="1" ht="44.25" customHeight="1" thickBot="1">
      <c r="A9" s="10" t="s">
        <v>1</v>
      </c>
      <c r="B9" s="29" t="s">
        <v>2</v>
      </c>
      <c r="C9" s="35" t="s">
        <v>3</v>
      </c>
      <c r="D9" s="36" t="s">
        <v>70</v>
      </c>
      <c r="E9" s="37" t="s">
        <v>0</v>
      </c>
      <c r="F9" s="84" t="s">
        <v>19</v>
      </c>
      <c r="G9" s="84"/>
      <c r="H9" s="76" t="s">
        <v>5</v>
      </c>
      <c r="I9" s="77"/>
      <c r="J9" s="81" t="s">
        <v>7</v>
      </c>
      <c r="K9" s="82"/>
      <c r="L9" s="76" t="s">
        <v>6</v>
      </c>
      <c r="M9" s="77"/>
      <c r="N9" s="81" t="s">
        <v>8</v>
      </c>
      <c r="O9" s="82"/>
      <c r="P9" s="76"/>
      <c r="Q9" s="77"/>
      <c r="R9" s="76"/>
      <c r="S9" s="85"/>
      <c r="T9" s="76"/>
      <c r="U9" s="85"/>
      <c r="V9" s="76"/>
      <c r="W9" s="85"/>
      <c r="X9" s="76"/>
      <c r="Y9" s="85"/>
    </row>
    <row r="10" spans="1:28" s="11" customFormat="1" ht="24.75" customHeight="1">
      <c r="A10" s="49">
        <v>1</v>
      </c>
      <c r="B10" s="69" t="s">
        <v>30</v>
      </c>
      <c r="C10" s="38">
        <f aca="true" t="shared" si="0" ref="C10:C35">SUM(D10:E10)</f>
        <v>132.8</v>
      </c>
      <c r="D10" s="39">
        <f aca="true" t="shared" si="1" ref="D10:D35">SUM(F10:O10)</f>
        <v>86.60000000000001</v>
      </c>
      <c r="E10" s="39">
        <v>46.2</v>
      </c>
      <c r="F10" s="32">
        <v>10.7</v>
      </c>
      <c r="G10" s="12">
        <v>10.8</v>
      </c>
      <c r="H10" s="32"/>
      <c r="I10" s="12"/>
      <c r="J10" s="52">
        <v>10.9</v>
      </c>
      <c r="K10" s="54">
        <v>10.8</v>
      </c>
      <c r="L10" s="32">
        <v>10.8</v>
      </c>
      <c r="M10" s="12">
        <v>10.9</v>
      </c>
      <c r="N10" s="32">
        <v>10.7</v>
      </c>
      <c r="O10" s="12">
        <v>11</v>
      </c>
      <c r="P10" s="32"/>
      <c r="Q10" s="12"/>
      <c r="R10" s="32"/>
      <c r="S10" s="12"/>
      <c r="T10" s="32"/>
      <c r="U10" s="12"/>
      <c r="V10" s="32"/>
      <c r="W10" s="12"/>
      <c r="X10" s="32"/>
      <c r="Y10" s="12"/>
      <c r="Z10" s="67">
        <f aca="true" t="shared" si="2" ref="Z10:Z35">D10</f>
        <v>86.60000000000001</v>
      </c>
      <c r="AB10" s="67">
        <f aca="true" t="shared" si="3" ref="AB10:AB35">Z10-AA10</f>
        <v>86.60000000000001</v>
      </c>
    </row>
    <row r="11" spans="1:28" s="11" customFormat="1" ht="24.75" customHeight="1">
      <c r="A11" s="50">
        <v>2</v>
      </c>
      <c r="B11" s="69" t="s">
        <v>57</v>
      </c>
      <c r="C11" s="40">
        <f t="shared" si="0"/>
        <v>132.2</v>
      </c>
      <c r="D11" s="41">
        <f t="shared" si="1"/>
        <v>86.09999999999998</v>
      </c>
      <c r="E11" s="41">
        <v>46.1</v>
      </c>
      <c r="F11" s="33">
        <v>10.8</v>
      </c>
      <c r="G11" s="13">
        <v>10.6</v>
      </c>
      <c r="H11" s="33"/>
      <c r="I11" s="13"/>
      <c r="J11" s="53">
        <v>10.9</v>
      </c>
      <c r="K11" s="55">
        <v>10.9</v>
      </c>
      <c r="L11" s="33">
        <v>10.7</v>
      </c>
      <c r="M11" s="13">
        <v>10.8</v>
      </c>
      <c r="N11" s="33">
        <v>10.8</v>
      </c>
      <c r="O11" s="13">
        <v>10.6</v>
      </c>
      <c r="P11" s="33"/>
      <c r="Q11" s="13"/>
      <c r="R11" s="33"/>
      <c r="S11" s="13"/>
      <c r="T11" s="33"/>
      <c r="U11" s="13"/>
      <c r="V11" s="33"/>
      <c r="W11" s="13"/>
      <c r="X11" s="33"/>
      <c r="Y11" s="13"/>
      <c r="Z11" s="67">
        <f t="shared" si="2"/>
        <v>86.09999999999998</v>
      </c>
      <c r="AB11" s="67">
        <f t="shared" si="3"/>
        <v>86.09999999999998</v>
      </c>
    </row>
    <row r="12" spans="1:28" s="11" customFormat="1" ht="24.75" customHeight="1">
      <c r="A12" s="50">
        <v>3</v>
      </c>
      <c r="B12" s="69" t="s">
        <v>46</v>
      </c>
      <c r="C12" s="40">
        <f t="shared" si="0"/>
        <v>131.3</v>
      </c>
      <c r="D12" s="41">
        <f t="shared" si="1"/>
        <v>85.2</v>
      </c>
      <c r="E12" s="41">
        <v>46.1</v>
      </c>
      <c r="F12" s="33">
        <v>10.5</v>
      </c>
      <c r="G12" s="13">
        <v>10.7</v>
      </c>
      <c r="H12" s="33"/>
      <c r="I12" s="13"/>
      <c r="J12" s="53">
        <v>10.7</v>
      </c>
      <c r="K12" s="55">
        <v>11</v>
      </c>
      <c r="L12" s="33">
        <v>10.7</v>
      </c>
      <c r="M12" s="13">
        <v>10.4</v>
      </c>
      <c r="N12" s="33">
        <v>10.5</v>
      </c>
      <c r="O12" s="13">
        <v>10.7</v>
      </c>
      <c r="P12" s="33"/>
      <c r="Q12" s="13"/>
      <c r="R12" s="33"/>
      <c r="S12" s="13"/>
      <c r="T12" s="33"/>
      <c r="U12" s="13"/>
      <c r="V12" s="33"/>
      <c r="W12" s="13"/>
      <c r="X12" s="33"/>
      <c r="Y12" s="13"/>
      <c r="Z12" s="67">
        <f t="shared" si="2"/>
        <v>85.2</v>
      </c>
      <c r="AB12" s="67">
        <f t="shared" si="3"/>
        <v>85.2</v>
      </c>
    </row>
    <row r="13" spans="1:28" s="11" customFormat="1" ht="24.75" customHeight="1">
      <c r="A13" s="50">
        <v>4</v>
      </c>
      <c r="B13" s="69" t="s">
        <v>36</v>
      </c>
      <c r="C13" s="40">
        <f t="shared" si="0"/>
        <v>130.6</v>
      </c>
      <c r="D13" s="41">
        <f t="shared" si="1"/>
        <v>84.8</v>
      </c>
      <c r="E13" s="41">
        <v>45.8</v>
      </c>
      <c r="F13" s="33">
        <v>10.6</v>
      </c>
      <c r="G13" s="13">
        <v>10.7</v>
      </c>
      <c r="H13" s="33"/>
      <c r="I13" s="13"/>
      <c r="J13" s="53">
        <v>10.8</v>
      </c>
      <c r="K13" s="55">
        <v>10.6</v>
      </c>
      <c r="L13" s="33">
        <v>10.4</v>
      </c>
      <c r="M13" s="13">
        <v>10.4</v>
      </c>
      <c r="N13" s="33">
        <v>10.6</v>
      </c>
      <c r="O13" s="13">
        <v>10.7</v>
      </c>
      <c r="P13" s="33"/>
      <c r="Q13" s="13"/>
      <c r="R13" s="33"/>
      <c r="S13" s="13"/>
      <c r="T13" s="33"/>
      <c r="U13" s="13"/>
      <c r="V13" s="33"/>
      <c r="W13" s="13"/>
      <c r="X13" s="33"/>
      <c r="Y13" s="13"/>
      <c r="Z13" s="67">
        <f t="shared" si="2"/>
        <v>84.8</v>
      </c>
      <c r="AB13" s="67">
        <f t="shared" si="3"/>
        <v>84.8</v>
      </c>
    </row>
    <row r="14" spans="1:28" s="11" customFormat="1" ht="24.75" customHeight="1">
      <c r="A14" s="50">
        <v>5</v>
      </c>
      <c r="B14" s="71" t="s">
        <v>29</v>
      </c>
      <c r="C14" s="40">
        <f t="shared" si="0"/>
        <v>130.3</v>
      </c>
      <c r="D14" s="41">
        <f t="shared" si="1"/>
        <v>84.3</v>
      </c>
      <c r="E14" s="41">
        <v>46</v>
      </c>
      <c r="F14" s="33">
        <v>10.6</v>
      </c>
      <c r="G14" s="13">
        <v>10.7</v>
      </c>
      <c r="H14" s="33"/>
      <c r="I14" s="13"/>
      <c r="J14" s="53">
        <v>10.8</v>
      </c>
      <c r="K14" s="55">
        <v>10.7</v>
      </c>
      <c r="L14" s="33">
        <v>10.5</v>
      </c>
      <c r="M14" s="13">
        <v>10.6</v>
      </c>
      <c r="N14" s="33">
        <v>10.4</v>
      </c>
      <c r="O14" s="13">
        <v>10</v>
      </c>
      <c r="P14" s="33"/>
      <c r="Q14" s="13"/>
      <c r="R14" s="33"/>
      <c r="S14" s="13"/>
      <c r="T14" s="33"/>
      <c r="U14" s="13"/>
      <c r="V14" s="33"/>
      <c r="W14" s="13"/>
      <c r="X14" s="33"/>
      <c r="Y14" s="13"/>
      <c r="Z14" s="67">
        <f t="shared" si="2"/>
        <v>84.3</v>
      </c>
      <c r="AB14" s="67">
        <f t="shared" si="3"/>
        <v>84.3</v>
      </c>
    </row>
    <row r="15" spans="1:28" s="11" customFormat="1" ht="24.75" customHeight="1">
      <c r="A15" s="50">
        <v>6</v>
      </c>
      <c r="B15" s="69" t="s">
        <v>45</v>
      </c>
      <c r="C15" s="40">
        <f t="shared" si="0"/>
        <v>129.89999999999998</v>
      </c>
      <c r="D15" s="41">
        <f t="shared" si="1"/>
        <v>84.6</v>
      </c>
      <c r="E15" s="41">
        <v>45.3</v>
      </c>
      <c r="F15" s="33">
        <v>10.6</v>
      </c>
      <c r="G15" s="13">
        <v>10.7</v>
      </c>
      <c r="H15" s="33"/>
      <c r="I15" s="13"/>
      <c r="J15" s="53">
        <v>10.7</v>
      </c>
      <c r="K15" s="55">
        <v>10.3</v>
      </c>
      <c r="L15" s="33">
        <v>10.3</v>
      </c>
      <c r="M15" s="13">
        <v>10.5</v>
      </c>
      <c r="N15" s="33">
        <v>10.7</v>
      </c>
      <c r="O15" s="13">
        <v>10.8</v>
      </c>
      <c r="P15" s="33"/>
      <c r="Q15" s="13"/>
      <c r="R15" s="33"/>
      <c r="S15" s="13"/>
      <c r="T15" s="33"/>
      <c r="U15" s="13"/>
      <c r="V15" s="33"/>
      <c r="W15" s="13"/>
      <c r="X15" s="33"/>
      <c r="Y15" s="13"/>
      <c r="Z15" s="67">
        <f t="shared" si="2"/>
        <v>84.6</v>
      </c>
      <c r="AB15" s="67">
        <f t="shared" si="3"/>
        <v>84.6</v>
      </c>
    </row>
    <row r="16" spans="1:28" s="11" customFormat="1" ht="24.75" customHeight="1">
      <c r="A16" s="50">
        <v>7</v>
      </c>
      <c r="B16" s="71" t="s">
        <v>47</v>
      </c>
      <c r="C16" s="40">
        <f t="shared" si="0"/>
        <v>129.7</v>
      </c>
      <c r="D16" s="41">
        <f t="shared" si="1"/>
        <v>85.1</v>
      </c>
      <c r="E16" s="41">
        <v>44.6</v>
      </c>
      <c r="F16" s="33">
        <v>10.4</v>
      </c>
      <c r="G16" s="13">
        <v>10.7</v>
      </c>
      <c r="H16" s="33"/>
      <c r="I16" s="13"/>
      <c r="J16" s="53">
        <v>10.7</v>
      </c>
      <c r="K16" s="55">
        <v>10.7</v>
      </c>
      <c r="L16" s="33">
        <v>10.7</v>
      </c>
      <c r="M16" s="13">
        <v>10.8</v>
      </c>
      <c r="N16" s="33">
        <v>10.6</v>
      </c>
      <c r="O16" s="13">
        <v>10.5</v>
      </c>
      <c r="P16" s="33"/>
      <c r="Q16" s="13"/>
      <c r="R16" s="33"/>
      <c r="S16" s="13"/>
      <c r="T16" s="33"/>
      <c r="U16" s="13"/>
      <c r="V16" s="33"/>
      <c r="W16" s="13"/>
      <c r="X16" s="33"/>
      <c r="Y16" s="13"/>
      <c r="Z16" s="67">
        <f t="shared" si="2"/>
        <v>85.1</v>
      </c>
      <c r="AB16" s="67">
        <f t="shared" si="3"/>
        <v>85.1</v>
      </c>
    </row>
    <row r="17" spans="1:28" s="11" customFormat="1" ht="24.75" customHeight="1">
      <c r="A17" s="50">
        <v>8</v>
      </c>
      <c r="B17" s="69" t="s">
        <v>31</v>
      </c>
      <c r="C17" s="40">
        <f t="shared" si="0"/>
        <v>129.5</v>
      </c>
      <c r="D17" s="41">
        <f t="shared" si="1"/>
        <v>83.89999999999999</v>
      </c>
      <c r="E17" s="41">
        <v>45.6</v>
      </c>
      <c r="F17" s="33">
        <v>10.7</v>
      </c>
      <c r="G17" s="13">
        <v>10.5</v>
      </c>
      <c r="H17" s="33">
        <v>10.3</v>
      </c>
      <c r="I17" s="13">
        <v>10.5</v>
      </c>
      <c r="J17" s="53">
        <v>10.8</v>
      </c>
      <c r="K17" s="55">
        <v>10.4</v>
      </c>
      <c r="L17" s="33">
        <v>10.1</v>
      </c>
      <c r="M17" s="13">
        <v>10.6</v>
      </c>
      <c r="N17" s="33"/>
      <c r="O17" s="13"/>
      <c r="P17" s="33"/>
      <c r="Q17" s="13"/>
      <c r="R17" s="33"/>
      <c r="S17" s="13"/>
      <c r="T17" s="33"/>
      <c r="U17" s="13"/>
      <c r="V17" s="33"/>
      <c r="W17" s="13"/>
      <c r="X17" s="33"/>
      <c r="Y17" s="13"/>
      <c r="Z17" s="67">
        <f t="shared" si="2"/>
        <v>83.89999999999999</v>
      </c>
      <c r="AB17" s="67">
        <f t="shared" si="3"/>
        <v>83.89999999999999</v>
      </c>
    </row>
    <row r="18" spans="1:28" s="11" customFormat="1" ht="24.75" customHeight="1">
      <c r="A18" s="50">
        <v>9</v>
      </c>
      <c r="B18" s="69" t="s">
        <v>56</v>
      </c>
      <c r="C18" s="40">
        <f t="shared" si="0"/>
        <v>129.1</v>
      </c>
      <c r="D18" s="41">
        <f t="shared" si="1"/>
        <v>84.3</v>
      </c>
      <c r="E18" s="41">
        <v>44.8</v>
      </c>
      <c r="F18" s="33">
        <v>10.3</v>
      </c>
      <c r="G18" s="13">
        <v>10.4</v>
      </c>
      <c r="H18" s="33"/>
      <c r="I18" s="13"/>
      <c r="J18" s="53">
        <v>10.8</v>
      </c>
      <c r="K18" s="55">
        <v>10.7</v>
      </c>
      <c r="L18" s="33">
        <v>10.4</v>
      </c>
      <c r="M18" s="13">
        <v>10.3</v>
      </c>
      <c r="N18" s="33">
        <v>10.6</v>
      </c>
      <c r="O18" s="13">
        <v>10.8</v>
      </c>
      <c r="P18" s="33"/>
      <c r="Q18" s="13"/>
      <c r="R18" s="33"/>
      <c r="S18" s="13"/>
      <c r="T18" s="33"/>
      <c r="U18" s="13"/>
      <c r="V18" s="33"/>
      <c r="W18" s="13"/>
      <c r="X18" s="33"/>
      <c r="Y18" s="13"/>
      <c r="Z18" s="67">
        <f t="shared" si="2"/>
        <v>84.3</v>
      </c>
      <c r="AB18" s="67">
        <f t="shared" si="3"/>
        <v>84.3</v>
      </c>
    </row>
    <row r="19" spans="1:28" s="11" customFormat="1" ht="24.75" customHeight="1">
      <c r="A19" s="50">
        <v>10</v>
      </c>
      <c r="B19" s="71" t="s">
        <v>58</v>
      </c>
      <c r="C19" s="40">
        <f t="shared" si="0"/>
        <v>128.9</v>
      </c>
      <c r="D19" s="41">
        <f t="shared" si="1"/>
        <v>84.8</v>
      </c>
      <c r="E19" s="41">
        <v>44.1</v>
      </c>
      <c r="F19" s="33">
        <v>10.6</v>
      </c>
      <c r="G19" s="13">
        <v>10.4</v>
      </c>
      <c r="H19" s="33"/>
      <c r="I19" s="13"/>
      <c r="J19" s="53">
        <v>10.7</v>
      </c>
      <c r="K19" s="55">
        <v>10.6</v>
      </c>
      <c r="L19" s="33">
        <v>10.5</v>
      </c>
      <c r="M19" s="13">
        <v>10.6</v>
      </c>
      <c r="N19" s="33">
        <v>10.6</v>
      </c>
      <c r="O19" s="13">
        <v>10.8</v>
      </c>
      <c r="P19" s="33"/>
      <c r="Q19" s="13"/>
      <c r="R19" s="33"/>
      <c r="S19" s="13"/>
      <c r="T19" s="33"/>
      <c r="U19" s="13"/>
      <c r="V19" s="33"/>
      <c r="W19" s="13"/>
      <c r="X19" s="33"/>
      <c r="Y19" s="13"/>
      <c r="Z19" s="67">
        <f t="shared" si="2"/>
        <v>84.8</v>
      </c>
      <c r="AA19" s="11">
        <v>10.4</v>
      </c>
      <c r="AB19" s="67">
        <f t="shared" si="3"/>
        <v>74.39999999999999</v>
      </c>
    </row>
    <row r="20" spans="1:28" s="11" customFormat="1" ht="24.75" customHeight="1">
      <c r="A20" s="50">
        <v>11</v>
      </c>
      <c r="B20" s="69" t="s">
        <v>35</v>
      </c>
      <c r="C20" s="40">
        <f t="shared" si="0"/>
        <v>128.9</v>
      </c>
      <c r="D20" s="41">
        <f t="shared" si="1"/>
        <v>84</v>
      </c>
      <c r="E20" s="41">
        <v>44.9</v>
      </c>
      <c r="F20" s="33">
        <v>10.5</v>
      </c>
      <c r="G20" s="13">
        <v>10.7</v>
      </c>
      <c r="H20" s="33"/>
      <c r="I20" s="13"/>
      <c r="J20" s="53">
        <v>10.5</v>
      </c>
      <c r="K20" s="55">
        <v>10.6</v>
      </c>
      <c r="L20" s="33">
        <v>10.5</v>
      </c>
      <c r="M20" s="13">
        <v>10.1</v>
      </c>
      <c r="N20" s="33">
        <v>10.5</v>
      </c>
      <c r="O20" s="13">
        <v>10.6</v>
      </c>
      <c r="P20" s="33"/>
      <c r="Q20" s="13"/>
      <c r="R20" s="33"/>
      <c r="S20" s="13"/>
      <c r="T20" s="33"/>
      <c r="U20" s="13"/>
      <c r="V20" s="33"/>
      <c r="W20" s="13"/>
      <c r="X20" s="33"/>
      <c r="Y20" s="13"/>
      <c r="Z20" s="67">
        <f t="shared" si="2"/>
        <v>84</v>
      </c>
      <c r="AA20" s="11">
        <v>10.1</v>
      </c>
      <c r="AB20" s="67">
        <f t="shared" si="3"/>
        <v>73.9</v>
      </c>
    </row>
    <row r="21" spans="1:28" s="11" customFormat="1" ht="24.75" customHeight="1">
      <c r="A21" s="50">
        <v>12</v>
      </c>
      <c r="B21" s="69" t="s">
        <v>48</v>
      </c>
      <c r="C21" s="40">
        <f t="shared" si="0"/>
        <v>128.70000000000002</v>
      </c>
      <c r="D21" s="41">
        <f t="shared" si="1"/>
        <v>83.60000000000001</v>
      </c>
      <c r="E21" s="41">
        <v>45.1</v>
      </c>
      <c r="F21" s="33">
        <v>10.7</v>
      </c>
      <c r="G21" s="13">
        <v>10.4</v>
      </c>
      <c r="H21" s="33"/>
      <c r="I21" s="13"/>
      <c r="J21" s="53">
        <v>10.3</v>
      </c>
      <c r="K21" s="55">
        <v>10.5</v>
      </c>
      <c r="L21" s="33">
        <v>10.6</v>
      </c>
      <c r="M21" s="13">
        <v>10</v>
      </c>
      <c r="N21" s="33">
        <v>10.7</v>
      </c>
      <c r="O21" s="13">
        <v>10.4</v>
      </c>
      <c r="P21" s="33"/>
      <c r="Q21" s="13"/>
      <c r="R21" s="33"/>
      <c r="S21" s="13"/>
      <c r="T21" s="33"/>
      <c r="U21" s="13"/>
      <c r="V21" s="33"/>
      <c r="W21" s="13"/>
      <c r="X21" s="33"/>
      <c r="Y21" s="13"/>
      <c r="Z21" s="67">
        <f t="shared" si="2"/>
        <v>83.60000000000001</v>
      </c>
      <c r="AB21" s="67">
        <f t="shared" si="3"/>
        <v>83.60000000000001</v>
      </c>
    </row>
    <row r="22" spans="1:28" s="11" customFormat="1" ht="24.75" customHeight="1">
      <c r="A22" s="50">
        <v>13</v>
      </c>
      <c r="B22" s="69" t="s">
        <v>34</v>
      </c>
      <c r="C22" s="40">
        <f t="shared" si="0"/>
        <v>128.6</v>
      </c>
      <c r="D22" s="41">
        <f t="shared" si="1"/>
        <v>84.3</v>
      </c>
      <c r="E22" s="41">
        <v>44.3</v>
      </c>
      <c r="F22" s="33">
        <v>10.6</v>
      </c>
      <c r="G22" s="13">
        <v>10.5</v>
      </c>
      <c r="H22" s="33">
        <v>10.7</v>
      </c>
      <c r="I22" s="13">
        <v>10.5</v>
      </c>
      <c r="J22" s="53">
        <v>10.6</v>
      </c>
      <c r="K22" s="55">
        <v>10.3</v>
      </c>
      <c r="L22" s="33">
        <v>10.5</v>
      </c>
      <c r="M22" s="13">
        <v>10.6</v>
      </c>
      <c r="N22" s="33"/>
      <c r="O22" s="13"/>
      <c r="P22" s="33"/>
      <c r="Q22" s="13"/>
      <c r="R22" s="33"/>
      <c r="S22" s="13"/>
      <c r="T22" s="33"/>
      <c r="U22" s="13"/>
      <c r="V22" s="33"/>
      <c r="W22" s="13"/>
      <c r="X22" s="33"/>
      <c r="Y22" s="13"/>
      <c r="Z22" s="67">
        <f t="shared" si="2"/>
        <v>84.3</v>
      </c>
      <c r="AB22" s="67">
        <f t="shared" si="3"/>
        <v>84.3</v>
      </c>
    </row>
    <row r="23" spans="1:28" s="11" customFormat="1" ht="24.75" customHeight="1">
      <c r="A23" s="50">
        <v>14</v>
      </c>
      <c r="B23" s="69" t="s">
        <v>49</v>
      </c>
      <c r="C23" s="40">
        <f t="shared" si="0"/>
        <v>128.3</v>
      </c>
      <c r="D23" s="41">
        <f t="shared" si="1"/>
        <v>84.3</v>
      </c>
      <c r="E23" s="41">
        <v>44</v>
      </c>
      <c r="F23" s="33">
        <v>10.6</v>
      </c>
      <c r="G23" s="13">
        <v>10.5</v>
      </c>
      <c r="H23" s="33"/>
      <c r="I23" s="13"/>
      <c r="J23" s="53">
        <v>10.9</v>
      </c>
      <c r="K23" s="55">
        <v>10.5</v>
      </c>
      <c r="L23" s="33">
        <v>10.6</v>
      </c>
      <c r="M23" s="13">
        <v>10.3</v>
      </c>
      <c r="N23" s="33">
        <v>10.3</v>
      </c>
      <c r="O23" s="13">
        <v>10.6</v>
      </c>
      <c r="P23" s="33"/>
      <c r="Q23" s="13"/>
      <c r="R23" s="33"/>
      <c r="S23" s="13"/>
      <c r="T23" s="33"/>
      <c r="U23" s="13"/>
      <c r="V23" s="33"/>
      <c r="W23" s="13"/>
      <c r="X23" s="33"/>
      <c r="Y23" s="13"/>
      <c r="Z23" s="67">
        <f t="shared" si="2"/>
        <v>84.3</v>
      </c>
      <c r="AB23" s="67">
        <f t="shared" si="3"/>
        <v>84.3</v>
      </c>
    </row>
    <row r="24" spans="1:28" s="11" customFormat="1" ht="24.75" customHeight="1">
      <c r="A24" s="50">
        <v>15</v>
      </c>
      <c r="B24" s="71" t="s">
        <v>62</v>
      </c>
      <c r="C24" s="40">
        <f t="shared" si="0"/>
        <v>127.6</v>
      </c>
      <c r="D24" s="41">
        <f t="shared" si="1"/>
        <v>83.6</v>
      </c>
      <c r="E24" s="41">
        <v>44</v>
      </c>
      <c r="F24" s="33">
        <v>10.5</v>
      </c>
      <c r="G24" s="13">
        <v>10.4</v>
      </c>
      <c r="H24" s="33">
        <v>10.3</v>
      </c>
      <c r="I24" s="13">
        <v>10.2</v>
      </c>
      <c r="J24" s="53">
        <v>10.7</v>
      </c>
      <c r="K24" s="55">
        <v>10.5</v>
      </c>
      <c r="L24" s="33">
        <v>10.4</v>
      </c>
      <c r="M24" s="13">
        <v>10.6</v>
      </c>
      <c r="N24" s="33"/>
      <c r="O24" s="13"/>
      <c r="P24" s="33"/>
      <c r="Q24" s="13"/>
      <c r="R24" s="33"/>
      <c r="S24" s="13"/>
      <c r="T24" s="33"/>
      <c r="U24" s="13"/>
      <c r="V24" s="33"/>
      <c r="W24" s="13"/>
      <c r="X24" s="33"/>
      <c r="Y24" s="13"/>
      <c r="Z24" s="67">
        <f t="shared" si="2"/>
        <v>83.6</v>
      </c>
      <c r="AB24" s="67">
        <f t="shared" si="3"/>
        <v>83.6</v>
      </c>
    </row>
    <row r="25" spans="1:28" s="11" customFormat="1" ht="24.75" customHeight="1">
      <c r="A25" s="50">
        <v>16</v>
      </c>
      <c r="B25" s="72" t="s">
        <v>53</v>
      </c>
      <c r="C25" s="40">
        <f t="shared" si="0"/>
        <v>126.50000000000001</v>
      </c>
      <c r="D25" s="41">
        <f t="shared" si="1"/>
        <v>82.00000000000001</v>
      </c>
      <c r="E25" s="41">
        <v>44.5</v>
      </c>
      <c r="F25" s="33">
        <v>9.9</v>
      </c>
      <c r="G25" s="13">
        <v>10.3</v>
      </c>
      <c r="H25" s="33"/>
      <c r="I25" s="13"/>
      <c r="J25" s="53">
        <v>10.3</v>
      </c>
      <c r="K25" s="55">
        <v>10.4</v>
      </c>
      <c r="L25" s="33">
        <v>9.9</v>
      </c>
      <c r="M25" s="13">
        <v>10.3</v>
      </c>
      <c r="N25" s="33">
        <v>10.4</v>
      </c>
      <c r="O25" s="13">
        <v>10.5</v>
      </c>
      <c r="P25" s="33"/>
      <c r="Q25" s="13"/>
      <c r="R25" s="33"/>
      <c r="S25" s="13"/>
      <c r="T25" s="33"/>
      <c r="U25" s="13"/>
      <c r="V25" s="33"/>
      <c r="W25" s="13"/>
      <c r="X25" s="33"/>
      <c r="Y25" s="13"/>
      <c r="Z25" s="67">
        <f t="shared" si="2"/>
        <v>82.00000000000001</v>
      </c>
      <c r="AB25" s="67">
        <f t="shared" si="3"/>
        <v>82.00000000000001</v>
      </c>
    </row>
    <row r="26" spans="1:28" s="11" customFormat="1" ht="24.75" customHeight="1">
      <c r="A26" s="50">
        <v>17</v>
      </c>
      <c r="B26" s="71" t="s">
        <v>61</v>
      </c>
      <c r="C26" s="40">
        <f t="shared" si="0"/>
        <v>126.30000000000001</v>
      </c>
      <c r="D26" s="41">
        <f t="shared" si="1"/>
        <v>82.4</v>
      </c>
      <c r="E26" s="41">
        <v>43.9</v>
      </c>
      <c r="F26" s="33">
        <v>10.6</v>
      </c>
      <c r="G26" s="13">
        <v>10.4</v>
      </c>
      <c r="H26" s="33">
        <v>9.9</v>
      </c>
      <c r="I26" s="13">
        <v>10.3</v>
      </c>
      <c r="J26" s="53">
        <v>10.3</v>
      </c>
      <c r="K26" s="55">
        <v>10.3</v>
      </c>
      <c r="L26" s="33">
        <v>10.2</v>
      </c>
      <c r="M26" s="13">
        <v>10.4</v>
      </c>
      <c r="N26" s="33"/>
      <c r="O26" s="13"/>
      <c r="P26" s="33"/>
      <c r="Q26" s="13"/>
      <c r="R26" s="33"/>
      <c r="S26" s="13"/>
      <c r="T26" s="33"/>
      <c r="U26" s="13"/>
      <c r="V26" s="33"/>
      <c r="W26" s="13"/>
      <c r="X26" s="33"/>
      <c r="Y26" s="13"/>
      <c r="Z26" s="67">
        <f t="shared" si="2"/>
        <v>82.4</v>
      </c>
      <c r="AB26" s="67">
        <f t="shared" si="3"/>
        <v>82.4</v>
      </c>
    </row>
    <row r="27" spans="1:28" s="11" customFormat="1" ht="24.75" customHeight="1">
      <c r="A27" s="50">
        <v>18</v>
      </c>
      <c r="B27" s="71" t="s">
        <v>50</v>
      </c>
      <c r="C27" s="40">
        <f t="shared" si="0"/>
        <v>126.2</v>
      </c>
      <c r="D27" s="41">
        <f t="shared" si="1"/>
        <v>81.5</v>
      </c>
      <c r="E27" s="41">
        <v>44.7</v>
      </c>
      <c r="F27" s="33">
        <v>10</v>
      </c>
      <c r="G27" s="13">
        <v>10.3</v>
      </c>
      <c r="H27" s="33">
        <v>10.2</v>
      </c>
      <c r="I27" s="13">
        <v>10.4</v>
      </c>
      <c r="J27" s="53">
        <v>10.1</v>
      </c>
      <c r="K27" s="55">
        <v>10.7</v>
      </c>
      <c r="L27" s="33">
        <v>10</v>
      </c>
      <c r="M27" s="13">
        <v>9.8</v>
      </c>
      <c r="N27" s="33"/>
      <c r="O27" s="13"/>
      <c r="P27" s="33"/>
      <c r="Q27" s="13"/>
      <c r="R27" s="33"/>
      <c r="S27" s="13"/>
      <c r="T27" s="33"/>
      <c r="U27" s="13"/>
      <c r="V27" s="33"/>
      <c r="W27" s="13"/>
      <c r="X27" s="33"/>
      <c r="Y27" s="13"/>
      <c r="Z27" s="67">
        <f t="shared" si="2"/>
        <v>81.5</v>
      </c>
      <c r="AB27" s="67">
        <f t="shared" si="3"/>
        <v>81.5</v>
      </c>
    </row>
    <row r="28" spans="1:28" s="11" customFormat="1" ht="24.75" customHeight="1">
      <c r="A28" s="50">
        <v>19</v>
      </c>
      <c r="B28" s="71" t="s">
        <v>59</v>
      </c>
      <c r="C28" s="40">
        <f t="shared" si="0"/>
        <v>125.9</v>
      </c>
      <c r="D28" s="41">
        <f t="shared" si="1"/>
        <v>81.8</v>
      </c>
      <c r="E28" s="41">
        <v>44.1</v>
      </c>
      <c r="F28" s="33">
        <v>10.6</v>
      </c>
      <c r="G28" s="13">
        <v>10.5</v>
      </c>
      <c r="H28" s="33">
        <v>9.9</v>
      </c>
      <c r="I28" s="13">
        <v>10.1</v>
      </c>
      <c r="J28" s="53">
        <v>10.2</v>
      </c>
      <c r="K28" s="55">
        <v>10</v>
      </c>
      <c r="L28" s="33">
        <v>10.2</v>
      </c>
      <c r="M28" s="13">
        <v>10.3</v>
      </c>
      <c r="N28" s="33"/>
      <c r="O28" s="13"/>
      <c r="P28" s="33"/>
      <c r="Q28" s="13"/>
      <c r="R28" s="33"/>
      <c r="S28" s="13"/>
      <c r="T28" s="33"/>
      <c r="U28" s="13"/>
      <c r="V28" s="33"/>
      <c r="W28" s="13"/>
      <c r="X28" s="33"/>
      <c r="Y28" s="13"/>
      <c r="Z28" s="67">
        <f t="shared" si="2"/>
        <v>81.8</v>
      </c>
      <c r="AB28" s="67">
        <f t="shared" si="3"/>
        <v>81.8</v>
      </c>
    </row>
    <row r="29" spans="1:28" s="11" customFormat="1" ht="24.75" customHeight="1">
      <c r="A29" s="50">
        <v>20</v>
      </c>
      <c r="B29" s="71" t="s">
        <v>60</v>
      </c>
      <c r="C29" s="40">
        <f t="shared" si="0"/>
        <v>124.89999999999999</v>
      </c>
      <c r="D29" s="41">
        <f t="shared" si="1"/>
        <v>82.1</v>
      </c>
      <c r="E29" s="41">
        <v>42.8</v>
      </c>
      <c r="F29" s="33">
        <v>10.1</v>
      </c>
      <c r="G29" s="13">
        <v>9.8</v>
      </c>
      <c r="H29" s="33">
        <v>9.9</v>
      </c>
      <c r="I29" s="13">
        <v>10.6</v>
      </c>
      <c r="J29" s="53">
        <v>10.4</v>
      </c>
      <c r="K29" s="55">
        <v>10.5</v>
      </c>
      <c r="L29" s="33">
        <v>10.5</v>
      </c>
      <c r="M29" s="13">
        <v>10.3</v>
      </c>
      <c r="N29" s="33"/>
      <c r="O29" s="13"/>
      <c r="P29" s="33"/>
      <c r="Q29" s="13"/>
      <c r="R29" s="33"/>
      <c r="S29" s="13"/>
      <c r="T29" s="33"/>
      <c r="U29" s="13"/>
      <c r="V29" s="33"/>
      <c r="W29" s="13"/>
      <c r="X29" s="33"/>
      <c r="Y29" s="13"/>
      <c r="Z29" s="67">
        <f t="shared" si="2"/>
        <v>82.1</v>
      </c>
      <c r="AB29" s="67">
        <f t="shared" si="3"/>
        <v>82.1</v>
      </c>
    </row>
    <row r="30" spans="1:28" s="11" customFormat="1" ht="24.75" customHeight="1">
      <c r="A30" s="50">
        <v>21</v>
      </c>
      <c r="B30" s="69" t="s">
        <v>55</v>
      </c>
      <c r="C30" s="40">
        <f t="shared" si="0"/>
        <v>124.19999999999999</v>
      </c>
      <c r="D30" s="41">
        <f t="shared" si="1"/>
        <v>82.1</v>
      </c>
      <c r="E30" s="41">
        <v>42.1</v>
      </c>
      <c r="F30" s="33">
        <v>10.1</v>
      </c>
      <c r="G30" s="13">
        <v>10.3</v>
      </c>
      <c r="H30" s="33">
        <v>10.4</v>
      </c>
      <c r="I30" s="13">
        <v>10.2</v>
      </c>
      <c r="J30" s="53">
        <v>10.4</v>
      </c>
      <c r="K30" s="55">
        <v>10.4</v>
      </c>
      <c r="L30" s="33">
        <v>10.3</v>
      </c>
      <c r="M30" s="13">
        <v>10</v>
      </c>
      <c r="N30" s="33"/>
      <c r="O30" s="13"/>
      <c r="P30" s="33"/>
      <c r="Q30" s="13"/>
      <c r="R30" s="33"/>
      <c r="S30" s="13"/>
      <c r="T30" s="33"/>
      <c r="U30" s="13"/>
      <c r="V30" s="33"/>
      <c r="W30" s="13"/>
      <c r="X30" s="33"/>
      <c r="Y30" s="13"/>
      <c r="Z30" s="67">
        <f t="shared" si="2"/>
        <v>82.1</v>
      </c>
      <c r="AB30" s="67">
        <f t="shared" si="3"/>
        <v>82.1</v>
      </c>
    </row>
    <row r="31" spans="1:28" s="11" customFormat="1" ht="24.75" customHeight="1">
      <c r="A31" s="50">
        <v>22</v>
      </c>
      <c r="B31" s="71" t="s">
        <v>37</v>
      </c>
      <c r="C31" s="40">
        <f t="shared" si="0"/>
        <v>123.60000000000001</v>
      </c>
      <c r="D31" s="41">
        <f t="shared" si="1"/>
        <v>80.60000000000001</v>
      </c>
      <c r="E31" s="41">
        <v>43</v>
      </c>
      <c r="F31" s="33">
        <v>10.3</v>
      </c>
      <c r="G31" s="13">
        <v>10.2</v>
      </c>
      <c r="H31" s="33"/>
      <c r="I31" s="13"/>
      <c r="J31" s="53">
        <v>9.5</v>
      </c>
      <c r="K31" s="55">
        <v>10.2</v>
      </c>
      <c r="L31" s="33">
        <v>9.7</v>
      </c>
      <c r="M31" s="13">
        <v>10</v>
      </c>
      <c r="N31" s="33">
        <v>10.3</v>
      </c>
      <c r="O31" s="13">
        <v>10.4</v>
      </c>
      <c r="P31" s="33"/>
      <c r="Q31" s="13"/>
      <c r="R31" s="33"/>
      <c r="S31" s="13"/>
      <c r="T31" s="33"/>
      <c r="U31" s="13"/>
      <c r="V31" s="33"/>
      <c r="W31" s="13"/>
      <c r="X31" s="33"/>
      <c r="Y31" s="13"/>
      <c r="Z31" s="67">
        <f t="shared" si="2"/>
        <v>80.60000000000001</v>
      </c>
      <c r="AB31" s="67">
        <f t="shared" si="3"/>
        <v>80.60000000000001</v>
      </c>
    </row>
    <row r="32" spans="1:28" s="11" customFormat="1" ht="24.75" customHeight="1">
      <c r="A32" s="50">
        <v>23</v>
      </c>
      <c r="B32" s="74" t="s">
        <v>41</v>
      </c>
      <c r="C32" s="40">
        <f t="shared" si="0"/>
        <v>122.9</v>
      </c>
      <c r="D32" s="41">
        <f t="shared" si="1"/>
        <v>80.2</v>
      </c>
      <c r="E32" s="41">
        <v>42.7</v>
      </c>
      <c r="F32" s="33">
        <v>9.9</v>
      </c>
      <c r="G32" s="13">
        <v>9.8</v>
      </c>
      <c r="H32" s="33"/>
      <c r="I32" s="13"/>
      <c r="J32" s="53">
        <v>10.1</v>
      </c>
      <c r="K32" s="55">
        <v>10.2</v>
      </c>
      <c r="L32" s="33">
        <v>9.9</v>
      </c>
      <c r="M32" s="13">
        <v>10.1</v>
      </c>
      <c r="N32" s="33">
        <v>10</v>
      </c>
      <c r="O32" s="13">
        <v>10.2</v>
      </c>
      <c r="P32" s="33"/>
      <c r="Q32" s="13"/>
      <c r="R32" s="33"/>
      <c r="S32" s="13"/>
      <c r="T32" s="33"/>
      <c r="U32" s="13"/>
      <c r="V32" s="33"/>
      <c r="W32" s="13"/>
      <c r="X32" s="33"/>
      <c r="Y32" s="13"/>
      <c r="Z32" s="67">
        <f t="shared" si="2"/>
        <v>80.2</v>
      </c>
      <c r="AB32" s="67">
        <f t="shared" si="3"/>
        <v>80.2</v>
      </c>
    </row>
    <row r="33" spans="1:28" s="11" customFormat="1" ht="24.75" customHeight="1">
      <c r="A33" s="50">
        <v>24</v>
      </c>
      <c r="B33" s="69" t="s">
        <v>42</v>
      </c>
      <c r="C33" s="40">
        <f t="shared" si="0"/>
        <v>122.5</v>
      </c>
      <c r="D33" s="41">
        <f t="shared" si="1"/>
        <v>79.5</v>
      </c>
      <c r="E33" s="41">
        <v>43</v>
      </c>
      <c r="F33" s="33"/>
      <c r="G33" s="13"/>
      <c r="H33" s="33">
        <v>9.8</v>
      </c>
      <c r="I33" s="13">
        <v>9.6</v>
      </c>
      <c r="J33" s="53">
        <v>9.9</v>
      </c>
      <c r="K33" s="55">
        <v>10.1</v>
      </c>
      <c r="L33" s="33">
        <v>10</v>
      </c>
      <c r="M33" s="13">
        <v>9.8</v>
      </c>
      <c r="N33" s="33">
        <v>10.1</v>
      </c>
      <c r="O33" s="13">
        <v>10.2</v>
      </c>
      <c r="P33" s="33"/>
      <c r="Q33" s="13"/>
      <c r="R33" s="33"/>
      <c r="S33" s="13"/>
      <c r="T33" s="33"/>
      <c r="U33" s="13"/>
      <c r="V33" s="33"/>
      <c r="W33" s="13"/>
      <c r="X33" s="33"/>
      <c r="Y33" s="13"/>
      <c r="Z33" s="67">
        <f t="shared" si="2"/>
        <v>79.5</v>
      </c>
      <c r="AB33" s="67">
        <f t="shared" si="3"/>
        <v>79.5</v>
      </c>
    </row>
    <row r="34" spans="1:28" s="11" customFormat="1" ht="24.75" customHeight="1">
      <c r="A34" s="50">
        <v>25</v>
      </c>
      <c r="B34" s="69" t="s">
        <v>54</v>
      </c>
      <c r="C34" s="40">
        <f t="shared" si="0"/>
        <v>121.8</v>
      </c>
      <c r="D34" s="41">
        <f t="shared" si="1"/>
        <v>80.3</v>
      </c>
      <c r="E34" s="41">
        <v>41.5</v>
      </c>
      <c r="F34" s="33">
        <v>10</v>
      </c>
      <c r="G34" s="13">
        <v>9.9</v>
      </c>
      <c r="H34" s="33"/>
      <c r="I34" s="13"/>
      <c r="J34" s="53">
        <v>10.7</v>
      </c>
      <c r="K34" s="55">
        <v>10.2</v>
      </c>
      <c r="L34" s="33">
        <v>10.2</v>
      </c>
      <c r="M34" s="13">
        <v>9.5</v>
      </c>
      <c r="N34" s="33">
        <v>10</v>
      </c>
      <c r="O34" s="13">
        <v>9.8</v>
      </c>
      <c r="P34" s="33"/>
      <c r="Q34" s="13"/>
      <c r="R34" s="33"/>
      <c r="S34" s="13"/>
      <c r="T34" s="33"/>
      <c r="U34" s="13"/>
      <c r="V34" s="33"/>
      <c r="W34" s="13"/>
      <c r="X34" s="33"/>
      <c r="Y34" s="13"/>
      <c r="Z34" s="67">
        <f t="shared" si="2"/>
        <v>80.3</v>
      </c>
      <c r="AB34" s="67">
        <f t="shared" si="3"/>
        <v>80.3</v>
      </c>
    </row>
    <row r="35" spans="1:28" s="11" customFormat="1" ht="24.75" customHeight="1" thickBot="1">
      <c r="A35" s="50">
        <v>26</v>
      </c>
      <c r="B35" s="69" t="s">
        <v>28</v>
      </c>
      <c r="C35" s="40">
        <f t="shared" si="0"/>
        <v>119.6</v>
      </c>
      <c r="D35" s="41">
        <f t="shared" si="1"/>
        <v>78.8</v>
      </c>
      <c r="E35" s="41">
        <v>40.8</v>
      </c>
      <c r="F35" s="33">
        <v>10.4</v>
      </c>
      <c r="G35" s="13">
        <v>10</v>
      </c>
      <c r="H35" s="33">
        <v>9.6</v>
      </c>
      <c r="I35" s="13">
        <v>9.8</v>
      </c>
      <c r="J35" s="53">
        <v>10</v>
      </c>
      <c r="K35" s="55">
        <v>9.7</v>
      </c>
      <c r="L35" s="33">
        <v>9.5</v>
      </c>
      <c r="M35" s="13">
        <v>9.8</v>
      </c>
      <c r="N35" s="33"/>
      <c r="O35" s="13"/>
      <c r="P35" s="34"/>
      <c r="Q35" s="31"/>
      <c r="R35" s="34"/>
      <c r="S35" s="31"/>
      <c r="T35" s="34"/>
      <c r="U35" s="31"/>
      <c r="V35" s="34"/>
      <c r="W35" s="31"/>
      <c r="X35" s="34"/>
      <c r="Y35" s="31"/>
      <c r="Z35" s="67">
        <f t="shared" si="2"/>
        <v>78.8</v>
      </c>
      <c r="AB35" s="67">
        <f t="shared" si="3"/>
        <v>78.8</v>
      </c>
    </row>
    <row r="36" spans="1:15" s="11" customFormat="1" ht="24" customHeight="1">
      <c r="A36" s="44"/>
      <c r="B36" s="59"/>
      <c r="C36" s="58"/>
      <c r="D36" s="60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s="11" customFormat="1" ht="20.25" customHeight="1">
      <c r="A37" s="17"/>
      <c r="B37" s="18"/>
      <c r="C37" s="14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</sheetData>
  <sheetProtection/>
  <mergeCells count="18">
    <mergeCell ref="C3:E3"/>
    <mergeCell ref="F9:G9"/>
    <mergeCell ref="M4:N4"/>
    <mergeCell ref="P9:Q9"/>
    <mergeCell ref="B1:Z1"/>
    <mergeCell ref="A8:Y8"/>
    <mergeCell ref="A6:Y6"/>
    <mergeCell ref="N9:O9"/>
    <mergeCell ref="J9:K9"/>
    <mergeCell ref="H9:I9"/>
    <mergeCell ref="L9:M9"/>
    <mergeCell ref="V9:W9"/>
    <mergeCell ref="C4:E4"/>
    <mergeCell ref="C2:E2"/>
    <mergeCell ref="X9:Y9"/>
    <mergeCell ref="M3:N3"/>
    <mergeCell ref="R9:S9"/>
    <mergeCell ref="T9:U9"/>
  </mergeCells>
  <printOptions horizontalCentered="1"/>
  <pageMargins left="0" right="0" top="0.3937007874015748" bottom="0" header="0" footer="0"/>
  <pageSetup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D314"/>
  <sheetViews>
    <sheetView tabSelected="1" zoomScale="80" zoomScaleNormal="80" zoomScalePageLayoutView="0" workbookViewId="0" topLeftCell="A1">
      <selection activeCell="A33" sqref="A33:IV69"/>
    </sheetView>
  </sheetViews>
  <sheetFormatPr defaultColWidth="9.140625" defaultRowHeight="13.5"/>
  <cols>
    <col min="1" max="1" width="6.00390625" style="8" customWidth="1"/>
    <col min="2" max="2" width="42.421875" style="1" bestFit="1" customWidth="1"/>
    <col min="3" max="3" width="10.140625" style="1" customWidth="1"/>
    <col min="4" max="4" width="9.00390625" style="1" customWidth="1"/>
    <col min="5" max="5" width="8.28125" style="1" customWidth="1"/>
    <col min="6" max="15" width="8.421875" style="1" customWidth="1"/>
    <col min="16" max="16384" width="9.140625" style="1" customWidth="1"/>
  </cols>
  <sheetData>
    <row r="1" spans="3:30" s="21" customFormat="1" ht="24" customHeight="1">
      <c r="C1" s="80" t="s">
        <v>10</v>
      </c>
      <c r="D1" s="80"/>
      <c r="E1" s="80"/>
      <c r="F1" s="23" t="s">
        <v>23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3:29" s="21" customFormat="1" ht="24" customHeight="1">
      <c r="C2" s="80" t="s">
        <v>11</v>
      </c>
      <c r="D2" s="80"/>
      <c r="E2" s="80"/>
      <c r="F2" s="64" t="s">
        <v>22</v>
      </c>
      <c r="M2" s="80" t="s">
        <v>14</v>
      </c>
      <c r="N2" s="80"/>
      <c r="O2" s="24" t="s">
        <v>40</v>
      </c>
      <c r="R2" s="24"/>
      <c r="S2" s="22"/>
      <c r="T2" s="22"/>
      <c r="U2" s="22"/>
      <c r="X2" s="22"/>
      <c r="Y2" s="22"/>
      <c r="Z2" s="22"/>
      <c r="AA2" s="22"/>
      <c r="AB2" s="22"/>
      <c r="AC2" s="22"/>
    </row>
    <row r="3" spans="3:21" s="22" customFormat="1" ht="24" customHeight="1">
      <c r="C3" s="80" t="s">
        <v>12</v>
      </c>
      <c r="D3" s="80"/>
      <c r="E3" s="80"/>
      <c r="F3" s="64" t="s">
        <v>20</v>
      </c>
      <c r="M3" s="80" t="s">
        <v>13</v>
      </c>
      <c r="N3" s="80"/>
      <c r="O3" s="24" t="s">
        <v>21</v>
      </c>
      <c r="S3" s="65" t="s">
        <v>15</v>
      </c>
      <c r="T3" s="63"/>
      <c r="U3" s="30" t="s">
        <v>18</v>
      </c>
    </row>
    <row r="4" spans="1:20" s="21" customFormat="1" ht="20.25" customHeight="1">
      <c r="A4" s="25"/>
      <c r="B4" s="25"/>
      <c r="C4" s="26"/>
      <c r="D4" s="27"/>
      <c r="E4" s="27"/>
      <c r="J4" s="28"/>
      <c r="T4" s="28"/>
    </row>
    <row r="5" spans="1:25" s="19" customFormat="1" ht="27" customHeight="1">
      <c r="A5" s="83" t="s">
        <v>27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15" ht="18" customHeight="1" thickBot="1">
      <c r="A6" s="2"/>
      <c r="B6" s="3"/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25" ht="24" customHeight="1" thickBot="1">
      <c r="A7" s="78" t="s">
        <v>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s="9" customFormat="1" ht="47.25" customHeight="1" thickBot="1">
      <c r="A8" s="10" t="s">
        <v>1</v>
      </c>
      <c r="B8" s="29" t="s">
        <v>2</v>
      </c>
      <c r="C8" s="35" t="s">
        <v>3</v>
      </c>
      <c r="D8" s="36" t="s">
        <v>4</v>
      </c>
      <c r="E8" s="37" t="s">
        <v>0</v>
      </c>
      <c r="F8" s="84" t="s">
        <v>19</v>
      </c>
      <c r="G8" s="84"/>
      <c r="H8" s="76" t="s">
        <v>5</v>
      </c>
      <c r="I8" s="77"/>
      <c r="J8" s="81" t="s">
        <v>7</v>
      </c>
      <c r="K8" s="82"/>
      <c r="L8" s="76" t="s">
        <v>6</v>
      </c>
      <c r="M8" s="77"/>
      <c r="N8" s="81" t="s">
        <v>8</v>
      </c>
      <c r="O8" s="82"/>
      <c r="P8" s="76"/>
      <c r="Q8" s="77"/>
      <c r="R8" s="76"/>
      <c r="S8" s="77"/>
      <c r="T8" s="76"/>
      <c r="U8" s="77"/>
      <c r="V8" s="76"/>
      <c r="W8" s="77"/>
      <c r="X8" s="76"/>
      <c r="Y8" s="77"/>
    </row>
    <row r="9" spans="1:28" s="11" customFormat="1" ht="32.25" customHeight="1">
      <c r="A9" s="49">
        <v>1</v>
      </c>
      <c r="B9" s="69" t="s">
        <v>36</v>
      </c>
      <c r="C9" s="38">
        <f aca="true" t="shared" si="0" ref="C9:C31">SUM(D9:E9)</f>
        <v>126.5</v>
      </c>
      <c r="D9" s="39">
        <f aca="true" t="shared" si="1" ref="D9:D31">SUM(F9:Q9)</f>
        <v>90.1</v>
      </c>
      <c r="E9" s="39">
        <v>36.4</v>
      </c>
      <c r="F9" s="32">
        <v>11.3</v>
      </c>
      <c r="G9" s="12">
        <v>11.4</v>
      </c>
      <c r="H9" s="52">
        <v>11.2</v>
      </c>
      <c r="I9" s="54">
        <v>11.3</v>
      </c>
      <c r="J9" s="32">
        <v>11.2</v>
      </c>
      <c r="K9" s="12">
        <v>11.1</v>
      </c>
      <c r="L9" s="52"/>
      <c r="M9" s="54"/>
      <c r="N9" s="32">
        <v>11.3</v>
      </c>
      <c r="O9" s="12">
        <v>11.3</v>
      </c>
      <c r="P9" s="32"/>
      <c r="Q9" s="12"/>
      <c r="R9" s="32"/>
      <c r="S9" s="12"/>
      <c r="T9" s="32"/>
      <c r="U9" s="12"/>
      <c r="V9" s="32"/>
      <c r="W9" s="12"/>
      <c r="X9" s="32"/>
      <c r="Y9" s="12"/>
      <c r="Z9" s="67">
        <f aca="true" t="shared" si="2" ref="Z9:Z31">D9</f>
        <v>90.1</v>
      </c>
      <c r="AB9" s="67">
        <f aca="true" t="shared" si="3" ref="AB9:AB31">Z9-AA9</f>
        <v>90.1</v>
      </c>
    </row>
    <row r="10" spans="1:28" s="11" customFormat="1" ht="32.25" customHeight="1">
      <c r="A10" s="50">
        <v>2</v>
      </c>
      <c r="B10" s="69" t="s">
        <v>45</v>
      </c>
      <c r="C10" s="40">
        <f t="shared" si="0"/>
        <v>126.4</v>
      </c>
      <c r="D10" s="41">
        <f t="shared" si="1"/>
        <v>90.2</v>
      </c>
      <c r="E10" s="41">
        <v>36.2</v>
      </c>
      <c r="F10" s="33">
        <v>11</v>
      </c>
      <c r="G10" s="13">
        <v>11.3</v>
      </c>
      <c r="H10" s="53"/>
      <c r="I10" s="55"/>
      <c r="J10" s="33">
        <v>11.2</v>
      </c>
      <c r="K10" s="13">
        <v>11.4</v>
      </c>
      <c r="L10" s="53">
        <v>11.3</v>
      </c>
      <c r="M10" s="55">
        <v>11.3</v>
      </c>
      <c r="N10" s="33">
        <v>11.3</v>
      </c>
      <c r="O10" s="13">
        <v>11.4</v>
      </c>
      <c r="P10" s="33"/>
      <c r="Q10" s="13"/>
      <c r="R10" s="33"/>
      <c r="S10" s="13"/>
      <c r="T10" s="33"/>
      <c r="U10" s="13"/>
      <c r="V10" s="33"/>
      <c r="W10" s="13"/>
      <c r="X10" s="33"/>
      <c r="Y10" s="13"/>
      <c r="Z10" s="67">
        <f t="shared" si="2"/>
        <v>90.2</v>
      </c>
      <c r="AB10" s="67">
        <f t="shared" si="3"/>
        <v>90.2</v>
      </c>
    </row>
    <row r="11" spans="1:28" s="11" customFormat="1" ht="32.25" customHeight="1">
      <c r="A11" s="50">
        <v>3</v>
      </c>
      <c r="B11" s="71" t="s">
        <v>46</v>
      </c>
      <c r="C11" s="40">
        <f t="shared" si="0"/>
        <v>126.3</v>
      </c>
      <c r="D11" s="41">
        <f t="shared" si="1"/>
        <v>89.5</v>
      </c>
      <c r="E11" s="41">
        <v>36.8</v>
      </c>
      <c r="F11" s="33">
        <v>11.3</v>
      </c>
      <c r="G11" s="13">
        <v>11.4</v>
      </c>
      <c r="H11" s="53"/>
      <c r="I11" s="13"/>
      <c r="J11" s="53">
        <v>11.2</v>
      </c>
      <c r="K11" s="55">
        <v>11.4</v>
      </c>
      <c r="L11" s="33">
        <v>11</v>
      </c>
      <c r="M11" s="13">
        <v>11.2</v>
      </c>
      <c r="N11" s="53">
        <v>10.9</v>
      </c>
      <c r="O11" s="55">
        <v>11.1</v>
      </c>
      <c r="P11" s="33"/>
      <c r="Q11" s="13"/>
      <c r="R11" s="33"/>
      <c r="S11" s="13"/>
      <c r="T11" s="33"/>
      <c r="U11" s="13"/>
      <c r="V11" s="33"/>
      <c r="W11" s="13"/>
      <c r="X11" s="33"/>
      <c r="Y11" s="13"/>
      <c r="Z11" s="67">
        <f t="shared" si="2"/>
        <v>89.5</v>
      </c>
      <c r="AB11" s="67">
        <f t="shared" si="3"/>
        <v>89.5</v>
      </c>
    </row>
    <row r="12" spans="1:28" s="11" customFormat="1" ht="32.25" customHeight="1">
      <c r="A12" s="50">
        <v>4</v>
      </c>
      <c r="B12" s="69" t="s">
        <v>44</v>
      </c>
      <c r="C12" s="40">
        <f t="shared" si="0"/>
        <v>126.1</v>
      </c>
      <c r="D12" s="41">
        <f t="shared" si="1"/>
        <v>88.89999999999999</v>
      </c>
      <c r="E12" s="41">
        <v>37.2</v>
      </c>
      <c r="F12" s="33">
        <v>11.4</v>
      </c>
      <c r="G12" s="13">
        <v>11.4</v>
      </c>
      <c r="H12" s="53"/>
      <c r="I12" s="55"/>
      <c r="J12" s="33">
        <v>11.2</v>
      </c>
      <c r="K12" s="13">
        <v>10.9</v>
      </c>
      <c r="L12" s="53">
        <v>11.4</v>
      </c>
      <c r="M12" s="55">
        <v>11.2</v>
      </c>
      <c r="N12" s="33">
        <v>10.6</v>
      </c>
      <c r="O12" s="13">
        <v>10.8</v>
      </c>
      <c r="P12" s="33"/>
      <c r="Q12" s="13"/>
      <c r="R12" s="33"/>
      <c r="S12" s="13"/>
      <c r="T12" s="33"/>
      <c r="U12" s="13"/>
      <c r="V12" s="33"/>
      <c r="W12" s="13"/>
      <c r="X12" s="33"/>
      <c r="Y12" s="13"/>
      <c r="Z12" s="67">
        <f t="shared" si="2"/>
        <v>88.89999999999999</v>
      </c>
      <c r="AB12" s="67">
        <f t="shared" si="3"/>
        <v>88.89999999999999</v>
      </c>
    </row>
    <row r="13" spans="1:28" s="11" customFormat="1" ht="32.25" customHeight="1">
      <c r="A13" s="50">
        <v>5</v>
      </c>
      <c r="B13" s="69" t="s">
        <v>65</v>
      </c>
      <c r="C13" s="40">
        <f t="shared" si="0"/>
        <v>125.79999999999998</v>
      </c>
      <c r="D13" s="41">
        <f t="shared" si="1"/>
        <v>89.79999999999998</v>
      </c>
      <c r="E13" s="41">
        <v>36</v>
      </c>
      <c r="F13" s="33">
        <v>11.4</v>
      </c>
      <c r="G13" s="13">
        <v>11.3</v>
      </c>
      <c r="H13" s="53"/>
      <c r="I13" s="55"/>
      <c r="J13" s="33">
        <v>11.1</v>
      </c>
      <c r="K13" s="13">
        <v>11.2</v>
      </c>
      <c r="L13" s="53">
        <v>11.3</v>
      </c>
      <c r="M13" s="55">
        <v>11.1</v>
      </c>
      <c r="N13" s="33">
        <v>11.1</v>
      </c>
      <c r="O13" s="13">
        <v>11.3</v>
      </c>
      <c r="P13" s="33"/>
      <c r="Q13" s="13"/>
      <c r="R13" s="33"/>
      <c r="S13" s="13"/>
      <c r="T13" s="33"/>
      <c r="U13" s="13"/>
      <c r="V13" s="33"/>
      <c r="W13" s="13"/>
      <c r="X13" s="33"/>
      <c r="Y13" s="13"/>
      <c r="Z13" s="67">
        <f t="shared" si="2"/>
        <v>89.79999999999998</v>
      </c>
      <c r="AB13" s="67">
        <f t="shared" si="3"/>
        <v>89.79999999999998</v>
      </c>
    </row>
    <row r="14" spans="1:28" s="11" customFormat="1" ht="32.25" customHeight="1">
      <c r="A14" s="50">
        <v>6</v>
      </c>
      <c r="B14" s="69" t="s">
        <v>49</v>
      </c>
      <c r="C14" s="40">
        <f t="shared" si="0"/>
        <v>125</v>
      </c>
      <c r="D14" s="41">
        <f t="shared" si="1"/>
        <v>89.2</v>
      </c>
      <c r="E14" s="41">
        <v>35.8</v>
      </c>
      <c r="F14" s="33">
        <v>11.3</v>
      </c>
      <c r="G14" s="13">
        <v>11.3</v>
      </c>
      <c r="H14" s="53"/>
      <c r="I14" s="55"/>
      <c r="J14" s="33">
        <v>11.4</v>
      </c>
      <c r="K14" s="13">
        <v>11.3</v>
      </c>
      <c r="L14" s="53">
        <v>11.1</v>
      </c>
      <c r="M14" s="55">
        <v>11</v>
      </c>
      <c r="N14" s="33">
        <v>10.8</v>
      </c>
      <c r="O14" s="13">
        <v>11</v>
      </c>
      <c r="P14" s="33"/>
      <c r="Q14" s="13"/>
      <c r="R14" s="33"/>
      <c r="S14" s="13"/>
      <c r="T14" s="33"/>
      <c r="U14" s="13"/>
      <c r="V14" s="33"/>
      <c r="W14" s="13"/>
      <c r="X14" s="33"/>
      <c r="Y14" s="13"/>
      <c r="Z14" s="67">
        <f t="shared" si="2"/>
        <v>89.2</v>
      </c>
      <c r="AB14" s="67">
        <f t="shared" si="3"/>
        <v>89.2</v>
      </c>
    </row>
    <row r="15" spans="1:28" s="11" customFormat="1" ht="32.25" customHeight="1">
      <c r="A15" s="50">
        <v>7</v>
      </c>
      <c r="B15" s="69" t="s">
        <v>69</v>
      </c>
      <c r="C15" s="40">
        <f t="shared" si="0"/>
        <v>124.8</v>
      </c>
      <c r="D15" s="41">
        <f t="shared" si="1"/>
        <v>89.3</v>
      </c>
      <c r="E15" s="41">
        <v>35.5</v>
      </c>
      <c r="F15" s="33">
        <v>11.2</v>
      </c>
      <c r="G15" s="13">
        <v>11.3</v>
      </c>
      <c r="H15" s="53"/>
      <c r="I15" s="55"/>
      <c r="J15" s="33">
        <v>11.3</v>
      </c>
      <c r="K15" s="13">
        <v>11</v>
      </c>
      <c r="L15" s="53">
        <v>11</v>
      </c>
      <c r="M15" s="55">
        <v>11.2</v>
      </c>
      <c r="N15" s="33">
        <v>11</v>
      </c>
      <c r="O15" s="13">
        <v>11.3</v>
      </c>
      <c r="P15" s="33"/>
      <c r="Q15" s="13"/>
      <c r="R15" s="33"/>
      <c r="S15" s="13"/>
      <c r="T15" s="33"/>
      <c r="U15" s="13"/>
      <c r="V15" s="33"/>
      <c r="W15" s="13"/>
      <c r="X15" s="33"/>
      <c r="Y15" s="13"/>
      <c r="Z15" s="67">
        <f t="shared" si="2"/>
        <v>89.3</v>
      </c>
      <c r="AB15" s="67">
        <f t="shared" si="3"/>
        <v>89.3</v>
      </c>
    </row>
    <row r="16" spans="1:28" s="11" customFormat="1" ht="32.25" customHeight="1">
      <c r="A16" s="50">
        <v>8</v>
      </c>
      <c r="B16" s="71" t="s">
        <v>35</v>
      </c>
      <c r="C16" s="40">
        <f t="shared" si="0"/>
        <v>124.6</v>
      </c>
      <c r="D16" s="41">
        <f t="shared" si="1"/>
        <v>88.6</v>
      </c>
      <c r="E16" s="41">
        <v>36</v>
      </c>
      <c r="F16" s="33">
        <v>11.2</v>
      </c>
      <c r="G16" s="13">
        <v>11.3</v>
      </c>
      <c r="H16" s="53"/>
      <c r="I16" s="55"/>
      <c r="J16" s="33">
        <v>11.2</v>
      </c>
      <c r="K16" s="13">
        <v>11.1</v>
      </c>
      <c r="L16" s="53">
        <v>11</v>
      </c>
      <c r="M16" s="55">
        <v>11.2</v>
      </c>
      <c r="N16" s="33">
        <v>10.6</v>
      </c>
      <c r="O16" s="13">
        <v>11</v>
      </c>
      <c r="P16" s="33"/>
      <c r="Q16" s="13"/>
      <c r="R16" s="33"/>
      <c r="S16" s="13"/>
      <c r="T16" s="33"/>
      <c r="U16" s="13"/>
      <c r="V16" s="33"/>
      <c r="W16" s="13"/>
      <c r="X16" s="33"/>
      <c r="Y16" s="13"/>
      <c r="Z16" s="67">
        <f t="shared" si="2"/>
        <v>88.6</v>
      </c>
      <c r="AA16" s="11">
        <v>10.6</v>
      </c>
      <c r="AB16" s="67">
        <f t="shared" si="3"/>
        <v>78</v>
      </c>
    </row>
    <row r="17" spans="1:28" s="11" customFormat="1" ht="32.25" customHeight="1">
      <c r="A17" s="50">
        <v>9</v>
      </c>
      <c r="B17" s="71" t="s">
        <v>56</v>
      </c>
      <c r="C17" s="40">
        <f t="shared" si="0"/>
        <v>124.60000000000001</v>
      </c>
      <c r="D17" s="41">
        <f t="shared" si="1"/>
        <v>87.60000000000001</v>
      </c>
      <c r="E17" s="41">
        <v>37</v>
      </c>
      <c r="F17" s="33">
        <v>10.7</v>
      </c>
      <c r="G17" s="13">
        <v>10.9</v>
      </c>
      <c r="H17" s="53"/>
      <c r="I17" s="55"/>
      <c r="J17" s="33">
        <v>11.3</v>
      </c>
      <c r="K17" s="13">
        <v>11</v>
      </c>
      <c r="L17" s="53">
        <v>11.3</v>
      </c>
      <c r="M17" s="55">
        <v>10.9</v>
      </c>
      <c r="N17" s="33">
        <v>11</v>
      </c>
      <c r="O17" s="13">
        <v>10.5</v>
      </c>
      <c r="P17" s="33"/>
      <c r="Q17" s="13"/>
      <c r="R17" s="33"/>
      <c r="S17" s="13"/>
      <c r="T17" s="33"/>
      <c r="U17" s="13"/>
      <c r="V17" s="33"/>
      <c r="W17" s="13"/>
      <c r="X17" s="33"/>
      <c r="Y17" s="13"/>
      <c r="Z17" s="67">
        <f t="shared" si="2"/>
        <v>87.60000000000001</v>
      </c>
      <c r="AA17" s="11">
        <v>10.5</v>
      </c>
      <c r="AB17" s="67">
        <f t="shared" si="3"/>
        <v>77.10000000000001</v>
      </c>
    </row>
    <row r="18" spans="1:28" s="11" customFormat="1" ht="32.25" customHeight="1">
      <c r="A18" s="50">
        <v>10</v>
      </c>
      <c r="B18" s="69" t="s">
        <v>53</v>
      </c>
      <c r="C18" s="40">
        <f t="shared" si="0"/>
        <v>124.4</v>
      </c>
      <c r="D18" s="41">
        <f t="shared" si="1"/>
        <v>88.7</v>
      </c>
      <c r="E18" s="41">
        <v>35.7</v>
      </c>
      <c r="F18" s="33">
        <v>11.4</v>
      </c>
      <c r="G18" s="13">
        <v>11.3</v>
      </c>
      <c r="H18" s="53"/>
      <c r="I18" s="55"/>
      <c r="J18" s="33">
        <v>11.1</v>
      </c>
      <c r="K18" s="13">
        <v>11</v>
      </c>
      <c r="L18" s="53">
        <v>11.1</v>
      </c>
      <c r="M18" s="55">
        <v>11</v>
      </c>
      <c r="N18" s="33">
        <v>11</v>
      </c>
      <c r="O18" s="13">
        <v>10.8</v>
      </c>
      <c r="P18" s="33"/>
      <c r="Q18" s="13"/>
      <c r="R18" s="33"/>
      <c r="S18" s="13"/>
      <c r="T18" s="33"/>
      <c r="U18" s="13"/>
      <c r="V18" s="33"/>
      <c r="W18" s="13"/>
      <c r="X18" s="33"/>
      <c r="Y18" s="13"/>
      <c r="Z18" s="67">
        <f t="shared" si="2"/>
        <v>88.7</v>
      </c>
      <c r="AA18" s="11">
        <v>10.8</v>
      </c>
      <c r="AB18" s="67">
        <f t="shared" si="3"/>
        <v>77.9</v>
      </c>
    </row>
    <row r="19" spans="1:28" s="11" customFormat="1" ht="32.25" customHeight="1">
      <c r="A19" s="50">
        <v>11</v>
      </c>
      <c r="B19" s="69" t="s">
        <v>68</v>
      </c>
      <c r="C19" s="40">
        <f t="shared" si="0"/>
        <v>124.4</v>
      </c>
      <c r="D19" s="41">
        <f t="shared" si="1"/>
        <v>88.9</v>
      </c>
      <c r="E19" s="41">
        <v>35.5</v>
      </c>
      <c r="F19" s="33">
        <v>11.3</v>
      </c>
      <c r="G19" s="13">
        <v>11.1</v>
      </c>
      <c r="H19" s="53"/>
      <c r="I19" s="55"/>
      <c r="J19" s="33">
        <v>11.1</v>
      </c>
      <c r="K19" s="13">
        <v>11</v>
      </c>
      <c r="L19" s="53">
        <v>11.1</v>
      </c>
      <c r="M19" s="55">
        <v>11.1</v>
      </c>
      <c r="N19" s="33">
        <v>11.2</v>
      </c>
      <c r="O19" s="13">
        <v>11</v>
      </c>
      <c r="P19" s="33"/>
      <c r="Q19" s="13"/>
      <c r="R19" s="33"/>
      <c r="S19" s="13"/>
      <c r="T19" s="33"/>
      <c r="U19" s="13"/>
      <c r="V19" s="33"/>
      <c r="W19" s="13"/>
      <c r="X19" s="33"/>
      <c r="Y19" s="13"/>
      <c r="Z19" s="67">
        <f t="shared" si="2"/>
        <v>88.9</v>
      </c>
      <c r="AA19" s="11">
        <v>11</v>
      </c>
      <c r="AB19" s="67">
        <f t="shared" si="3"/>
        <v>77.9</v>
      </c>
    </row>
    <row r="20" spans="1:28" s="11" customFormat="1" ht="32.25" customHeight="1">
      <c r="A20" s="50">
        <v>12</v>
      </c>
      <c r="B20" s="69" t="s">
        <v>34</v>
      </c>
      <c r="C20" s="40">
        <f t="shared" si="0"/>
        <v>124.2</v>
      </c>
      <c r="D20" s="41">
        <f t="shared" si="1"/>
        <v>88</v>
      </c>
      <c r="E20" s="41">
        <v>36.2</v>
      </c>
      <c r="F20" s="33">
        <v>10.9</v>
      </c>
      <c r="G20" s="13">
        <v>11.2</v>
      </c>
      <c r="H20" s="53"/>
      <c r="I20" s="55"/>
      <c r="J20" s="33">
        <v>10.9</v>
      </c>
      <c r="K20" s="13">
        <v>10.6</v>
      </c>
      <c r="L20" s="53">
        <v>11.1</v>
      </c>
      <c r="M20" s="55">
        <v>11.2</v>
      </c>
      <c r="N20" s="33">
        <v>11.1</v>
      </c>
      <c r="O20" s="13">
        <v>11</v>
      </c>
      <c r="P20" s="33"/>
      <c r="Q20" s="13"/>
      <c r="R20" s="33"/>
      <c r="S20" s="13"/>
      <c r="T20" s="33"/>
      <c r="U20" s="13"/>
      <c r="V20" s="33"/>
      <c r="W20" s="13"/>
      <c r="X20" s="33"/>
      <c r="Y20" s="13"/>
      <c r="Z20" s="67">
        <f t="shared" si="2"/>
        <v>88</v>
      </c>
      <c r="AB20" s="67">
        <f t="shared" si="3"/>
        <v>88</v>
      </c>
    </row>
    <row r="21" spans="1:28" s="11" customFormat="1" ht="32.25" customHeight="1">
      <c r="A21" s="50">
        <v>13</v>
      </c>
      <c r="B21" s="69" t="s">
        <v>41</v>
      </c>
      <c r="C21" s="40">
        <f t="shared" si="0"/>
        <v>123.80000000000001</v>
      </c>
      <c r="D21" s="41">
        <f t="shared" si="1"/>
        <v>87.10000000000001</v>
      </c>
      <c r="E21" s="41">
        <v>36.7</v>
      </c>
      <c r="F21" s="33">
        <v>10.9</v>
      </c>
      <c r="G21" s="13">
        <v>11.1</v>
      </c>
      <c r="H21" s="53"/>
      <c r="I21" s="55"/>
      <c r="J21" s="33">
        <v>10.7</v>
      </c>
      <c r="K21" s="13">
        <v>11.1</v>
      </c>
      <c r="L21" s="53">
        <v>10.8</v>
      </c>
      <c r="M21" s="55">
        <v>11</v>
      </c>
      <c r="N21" s="33">
        <v>10.7</v>
      </c>
      <c r="O21" s="13">
        <v>10.8</v>
      </c>
      <c r="P21" s="33"/>
      <c r="Q21" s="13"/>
      <c r="R21" s="33"/>
      <c r="S21" s="13"/>
      <c r="T21" s="33"/>
      <c r="U21" s="13"/>
      <c r="V21" s="33"/>
      <c r="W21" s="13"/>
      <c r="X21" s="33"/>
      <c r="Y21" s="13"/>
      <c r="Z21" s="67">
        <f t="shared" si="2"/>
        <v>87.10000000000001</v>
      </c>
      <c r="AB21" s="67">
        <f t="shared" si="3"/>
        <v>87.10000000000001</v>
      </c>
    </row>
    <row r="22" spans="1:28" s="11" customFormat="1" ht="32.25" customHeight="1">
      <c r="A22" s="50">
        <v>14</v>
      </c>
      <c r="B22" s="69" t="s">
        <v>48</v>
      </c>
      <c r="C22" s="40">
        <f t="shared" si="0"/>
        <v>123.6</v>
      </c>
      <c r="D22" s="41">
        <f t="shared" si="1"/>
        <v>89.19999999999999</v>
      </c>
      <c r="E22" s="41">
        <v>34.4</v>
      </c>
      <c r="F22" s="33">
        <v>11.5</v>
      </c>
      <c r="G22" s="13">
        <v>11.4</v>
      </c>
      <c r="H22" s="53"/>
      <c r="I22" s="55"/>
      <c r="J22" s="33">
        <v>11.1</v>
      </c>
      <c r="K22" s="13">
        <v>11.3</v>
      </c>
      <c r="L22" s="53">
        <v>10.9</v>
      </c>
      <c r="M22" s="55">
        <v>11.2</v>
      </c>
      <c r="N22" s="33">
        <v>10.7</v>
      </c>
      <c r="O22" s="13">
        <v>11.1</v>
      </c>
      <c r="P22" s="33"/>
      <c r="Q22" s="13"/>
      <c r="R22" s="33"/>
      <c r="S22" s="13"/>
      <c r="T22" s="33"/>
      <c r="U22" s="13"/>
      <c r="V22" s="33"/>
      <c r="W22" s="13"/>
      <c r="X22" s="33"/>
      <c r="Y22" s="13"/>
      <c r="Z22" s="67">
        <f t="shared" si="2"/>
        <v>89.19999999999999</v>
      </c>
      <c r="AB22" s="67">
        <f t="shared" si="3"/>
        <v>89.19999999999999</v>
      </c>
    </row>
    <row r="23" spans="1:28" s="11" customFormat="1" ht="32.25" customHeight="1">
      <c r="A23" s="50">
        <v>15</v>
      </c>
      <c r="B23" s="69" t="s">
        <v>63</v>
      </c>
      <c r="C23" s="40">
        <f t="shared" si="0"/>
        <v>123.4</v>
      </c>
      <c r="D23" s="41">
        <f t="shared" si="1"/>
        <v>87.60000000000001</v>
      </c>
      <c r="E23" s="41">
        <v>35.8</v>
      </c>
      <c r="F23" s="33">
        <v>11.2</v>
      </c>
      <c r="G23" s="13">
        <v>11.2</v>
      </c>
      <c r="H23" s="53"/>
      <c r="I23" s="55"/>
      <c r="J23" s="33">
        <v>11.3</v>
      </c>
      <c r="K23" s="13">
        <v>10.6</v>
      </c>
      <c r="L23" s="53">
        <v>10.5</v>
      </c>
      <c r="M23" s="55">
        <v>10.9</v>
      </c>
      <c r="N23" s="33">
        <v>10.7</v>
      </c>
      <c r="O23" s="13">
        <v>11.2</v>
      </c>
      <c r="P23" s="33"/>
      <c r="Q23" s="13"/>
      <c r="R23" s="33"/>
      <c r="S23" s="13"/>
      <c r="T23" s="33"/>
      <c r="U23" s="13"/>
      <c r="V23" s="33"/>
      <c r="W23" s="13"/>
      <c r="X23" s="33"/>
      <c r="Y23" s="13"/>
      <c r="Z23" s="67">
        <f t="shared" si="2"/>
        <v>87.60000000000001</v>
      </c>
      <c r="AB23" s="67">
        <f t="shared" si="3"/>
        <v>87.60000000000001</v>
      </c>
    </row>
    <row r="24" spans="1:28" s="11" customFormat="1" ht="32.25" customHeight="1">
      <c r="A24" s="50">
        <v>16</v>
      </c>
      <c r="B24" s="69" t="s">
        <v>31</v>
      </c>
      <c r="C24" s="40">
        <f t="shared" si="0"/>
        <v>122.80000000000001</v>
      </c>
      <c r="D24" s="41">
        <f t="shared" si="1"/>
        <v>87.2</v>
      </c>
      <c r="E24" s="41">
        <v>35.6</v>
      </c>
      <c r="F24" s="33">
        <v>11.1</v>
      </c>
      <c r="G24" s="13">
        <v>10.9</v>
      </c>
      <c r="H24" s="53">
        <v>10.6</v>
      </c>
      <c r="I24" s="55">
        <v>10.5</v>
      </c>
      <c r="J24" s="33">
        <v>11.2</v>
      </c>
      <c r="K24" s="13">
        <v>10.9</v>
      </c>
      <c r="L24" s="53">
        <v>10.8</v>
      </c>
      <c r="M24" s="55">
        <v>11.2</v>
      </c>
      <c r="N24" s="33"/>
      <c r="O24" s="13"/>
      <c r="P24" s="33"/>
      <c r="Q24" s="13"/>
      <c r="R24" s="33"/>
      <c r="S24" s="13"/>
      <c r="T24" s="33"/>
      <c r="U24" s="13"/>
      <c r="V24" s="33"/>
      <c r="W24" s="13"/>
      <c r="X24" s="33"/>
      <c r="Y24" s="13"/>
      <c r="Z24" s="67">
        <f t="shared" si="2"/>
        <v>87.2</v>
      </c>
      <c r="AB24" s="67">
        <f t="shared" si="3"/>
        <v>87.2</v>
      </c>
    </row>
    <row r="25" spans="1:28" s="11" customFormat="1" ht="32.25" customHeight="1">
      <c r="A25" s="50">
        <v>17</v>
      </c>
      <c r="B25" s="69" t="s">
        <v>64</v>
      </c>
      <c r="C25" s="40">
        <f t="shared" si="0"/>
        <v>121.4</v>
      </c>
      <c r="D25" s="41">
        <f t="shared" si="1"/>
        <v>86.10000000000001</v>
      </c>
      <c r="E25" s="41">
        <v>35.3</v>
      </c>
      <c r="F25" s="33">
        <v>10.8</v>
      </c>
      <c r="G25" s="13">
        <v>10.9</v>
      </c>
      <c r="H25" s="53"/>
      <c r="I25" s="55"/>
      <c r="J25" s="33">
        <v>10.7</v>
      </c>
      <c r="K25" s="13">
        <v>10.5</v>
      </c>
      <c r="L25" s="53">
        <v>11</v>
      </c>
      <c r="M25" s="55">
        <v>10.7</v>
      </c>
      <c r="N25" s="33">
        <v>10.7</v>
      </c>
      <c r="O25" s="13">
        <v>10.8</v>
      </c>
      <c r="P25" s="33"/>
      <c r="Q25" s="13"/>
      <c r="R25" s="33"/>
      <c r="S25" s="13"/>
      <c r="T25" s="33"/>
      <c r="U25" s="13"/>
      <c r="V25" s="33"/>
      <c r="W25" s="13"/>
      <c r="X25" s="33"/>
      <c r="Y25" s="13"/>
      <c r="Z25" s="67">
        <f t="shared" si="2"/>
        <v>86.10000000000001</v>
      </c>
      <c r="AB25" s="67">
        <f t="shared" si="3"/>
        <v>86.10000000000001</v>
      </c>
    </row>
    <row r="26" spans="1:28" s="11" customFormat="1" ht="32.25" customHeight="1">
      <c r="A26" s="50">
        <v>18</v>
      </c>
      <c r="B26" s="69" t="s">
        <v>32</v>
      </c>
      <c r="C26" s="40">
        <f t="shared" si="0"/>
        <v>120.29999999999998</v>
      </c>
      <c r="D26" s="41">
        <f t="shared" si="1"/>
        <v>85.69999999999999</v>
      </c>
      <c r="E26" s="41">
        <v>34.6</v>
      </c>
      <c r="F26" s="33">
        <v>11</v>
      </c>
      <c r="G26" s="13">
        <v>10.6</v>
      </c>
      <c r="H26" s="53"/>
      <c r="I26" s="55"/>
      <c r="J26" s="33">
        <v>10.7</v>
      </c>
      <c r="K26" s="13">
        <v>11</v>
      </c>
      <c r="L26" s="53">
        <v>10.8</v>
      </c>
      <c r="M26" s="55">
        <v>10.6</v>
      </c>
      <c r="N26" s="33">
        <v>10.3</v>
      </c>
      <c r="O26" s="13">
        <v>10.7</v>
      </c>
      <c r="P26" s="33"/>
      <c r="Q26" s="13"/>
      <c r="R26" s="33"/>
      <c r="S26" s="13"/>
      <c r="T26" s="33"/>
      <c r="U26" s="13"/>
      <c r="V26" s="33"/>
      <c r="W26" s="13"/>
      <c r="X26" s="33"/>
      <c r="Y26" s="13"/>
      <c r="Z26" s="67">
        <f t="shared" si="2"/>
        <v>85.69999999999999</v>
      </c>
      <c r="AB26" s="67">
        <f t="shared" si="3"/>
        <v>85.69999999999999</v>
      </c>
    </row>
    <row r="27" spans="1:28" s="11" customFormat="1" ht="32.25" customHeight="1">
      <c r="A27" s="50">
        <v>19</v>
      </c>
      <c r="B27" s="69" t="s">
        <v>37</v>
      </c>
      <c r="C27" s="40">
        <f t="shared" si="0"/>
        <v>120.2</v>
      </c>
      <c r="D27" s="41">
        <f t="shared" si="1"/>
        <v>85.5</v>
      </c>
      <c r="E27" s="41">
        <v>34.7</v>
      </c>
      <c r="F27" s="33">
        <v>10.7</v>
      </c>
      <c r="G27" s="13">
        <v>11.1</v>
      </c>
      <c r="H27" s="53"/>
      <c r="I27" s="55"/>
      <c r="J27" s="33">
        <v>10.7</v>
      </c>
      <c r="K27" s="13">
        <v>10.7</v>
      </c>
      <c r="L27" s="53">
        <v>10.6</v>
      </c>
      <c r="M27" s="55">
        <v>10.7</v>
      </c>
      <c r="N27" s="33">
        <v>10.6</v>
      </c>
      <c r="O27" s="13">
        <v>10.4</v>
      </c>
      <c r="P27" s="33"/>
      <c r="Q27" s="13"/>
      <c r="R27" s="33"/>
      <c r="S27" s="13"/>
      <c r="T27" s="33"/>
      <c r="U27" s="13"/>
      <c r="V27" s="33"/>
      <c r="W27" s="13"/>
      <c r="X27" s="33"/>
      <c r="Y27" s="13"/>
      <c r="Z27" s="67">
        <f t="shared" si="2"/>
        <v>85.5</v>
      </c>
      <c r="AB27" s="67">
        <f t="shared" si="3"/>
        <v>85.5</v>
      </c>
    </row>
    <row r="28" spans="1:28" s="11" customFormat="1" ht="32.25" customHeight="1">
      <c r="A28" s="50">
        <v>20</v>
      </c>
      <c r="B28" s="71" t="s">
        <v>50</v>
      </c>
      <c r="C28" s="40">
        <f t="shared" si="0"/>
        <v>120</v>
      </c>
      <c r="D28" s="41">
        <f t="shared" si="1"/>
        <v>85.2</v>
      </c>
      <c r="E28" s="41">
        <v>34.8</v>
      </c>
      <c r="F28" s="33">
        <v>11</v>
      </c>
      <c r="G28" s="13">
        <v>11</v>
      </c>
      <c r="H28" s="53"/>
      <c r="I28" s="55"/>
      <c r="J28" s="33">
        <v>10.9</v>
      </c>
      <c r="K28" s="13">
        <v>10.5</v>
      </c>
      <c r="L28" s="53">
        <v>10.4</v>
      </c>
      <c r="M28" s="55">
        <v>10.3</v>
      </c>
      <c r="N28" s="33">
        <v>10.4</v>
      </c>
      <c r="O28" s="13">
        <v>10.7</v>
      </c>
      <c r="P28" s="33"/>
      <c r="Q28" s="13"/>
      <c r="R28" s="33"/>
      <c r="S28" s="13"/>
      <c r="T28" s="33"/>
      <c r="U28" s="13"/>
      <c r="V28" s="33"/>
      <c r="W28" s="13"/>
      <c r="X28" s="33"/>
      <c r="Y28" s="13"/>
      <c r="Z28" s="67">
        <f t="shared" si="2"/>
        <v>85.2</v>
      </c>
      <c r="AB28" s="67">
        <f t="shared" si="3"/>
        <v>85.2</v>
      </c>
    </row>
    <row r="29" spans="1:28" s="11" customFormat="1" ht="32.25" customHeight="1">
      <c r="A29" s="50">
        <v>21</v>
      </c>
      <c r="B29" s="71" t="s">
        <v>51</v>
      </c>
      <c r="C29" s="40">
        <f t="shared" si="0"/>
        <v>118.9</v>
      </c>
      <c r="D29" s="41">
        <f t="shared" si="1"/>
        <v>84.5</v>
      </c>
      <c r="E29" s="41">
        <v>34.4</v>
      </c>
      <c r="F29" s="33">
        <v>10.7</v>
      </c>
      <c r="G29" s="13">
        <v>10.6</v>
      </c>
      <c r="H29" s="53"/>
      <c r="I29" s="55"/>
      <c r="J29" s="33">
        <v>10.7</v>
      </c>
      <c r="K29" s="13">
        <v>10.7</v>
      </c>
      <c r="L29" s="53">
        <v>10.7</v>
      </c>
      <c r="M29" s="55">
        <v>10.5</v>
      </c>
      <c r="N29" s="33">
        <v>10.2</v>
      </c>
      <c r="O29" s="13">
        <v>10.4</v>
      </c>
      <c r="P29" s="33"/>
      <c r="Q29" s="13"/>
      <c r="R29" s="33"/>
      <c r="S29" s="13"/>
      <c r="T29" s="33"/>
      <c r="U29" s="13"/>
      <c r="V29" s="33"/>
      <c r="W29" s="13"/>
      <c r="X29" s="33"/>
      <c r="Y29" s="13"/>
      <c r="Z29" s="67">
        <f t="shared" si="2"/>
        <v>84.5</v>
      </c>
      <c r="AB29" s="67">
        <f t="shared" si="3"/>
        <v>84.5</v>
      </c>
    </row>
    <row r="30" spans="1:28" s="11" customFormat="1" ht="32.25" customHeight="1">
      <c r="A30" s="50">
        <v>22</v>
      </c>
      <c r="B30" s="73" t="s">
        <v>66</v>
      </c>
      <c r="C30" s="40">
        <f t="shared" si="0"/>
        <v>114.1</v>
      </c>
      <c r="D30" s="41">
        <f t="shared" si="1"/>
        <v>81.1</v>
      </c>
      <c r="E30" s="41">
        <v>33</v>
      </c>
      <c r="F30" s="33"/>
      <c r="G30" s="13"/>
      <c r="H30" s="53">
        <v>10.3</v>
      </c>
      <c r="I30" s="55">
        <v>10.1</v>
      </c>
      <c r="J30" s="33">
        <v>10.1</v>
      </c>
      <c r="K30" s="13">
        <v>10.6</v>
      </c>
      <c r="L30" s="53">
        <v>9.7</v>
      </c>
      <c r="M30" s="55">
        <v>10.4</v>
      </c>
      <c r="N30" s="33">
        <v>9.5</v>
      </c>
      <c r="O30" s="13">
        <v>10.4</v>
      </c>
      <c r="P30" s="33"/>
      <c r="Q30" s="13"/>
      <c r="R30" s="33"/>
      <c r="S30" s="13"/>
      <c r="T30" s="33"/>
      <c r="U30" s="13"/>
      <c r="V30" s="33"/>
      <c r="W30" s="13"/>
      <c r="X30" s="33"/>
      <c r="Y30" s="13"/>
      <c r="Z30" s="67">
        <f t="shared" si="2"/>
        <v>81.1</v>
      </c>
      <c r="AB30" s="67">
        <f t="shared" si="3"/>
        <v>81.1</v>
      </c>
    </row>
    <row r="31" spans="1:28" s="11" customFormat="1" ht="32.25" customHeight="1" thickBot="1">
      <c r="A31" s="50">
        <v>23</v>
      </c>
      <c r="B31" s="69" t="s">
        <v>67</v>
      </c>
      <c r="C31" s="40">
        <f t="shared" si="0"/>
        <v>114</v>
      </c>
      <c r="D31" s="41">
        <f t="shared" si="1"/>
        <v>83.8</v>
      </c>
      <c r="E31" s="41">
        <v>30.2</v>
      </c>
      <c r="F31" s="33">
        <v>11.2</v>
      </c>
      <c r="G31" s="13">
        <v>10.5</v>
      </c>
      <c r="H31" s="53"/>
      <c r="I31" s="55"/>
      <c r="J31" s="33">
        <v>9.8</v>
      </c>
      <c r="K31" s="13">
        <v>10.8</v>
      </c>
      <c r="L31" s="53">
        <v>10.6</v>
      </c>
      <c r="M31" s="55">
        <v>10.4</v>
      </c>
      <c r="N31" s="33">
        <v>10.1</v>
      </c>
      <c r="O31" s="13">
        <v>10.4</v>
      </c>
      <c r="P31" s="34"/>
      <c r="Q31" s="31"/>
      <c r="R31" s="34"/>
      <c r="S31" s="31"/>
      <c r="T31" s="34"/>
      <c r="U31" s="31"/>
      <c r="V31" s="34"/>
      <c r="W31" s="31"/>
      <c r="X31" s="34"/>
      <c r="Y31" s="31"/>
      <c r="Z31" s="67">
        <f t="shared" si="2"/>
        <v>83.8</v>
      </c>
      <c r="AB31" s="67">
        <f t="shared" si="3"/>
        <v>83.8</v>
      </c>
    </row>
    <row r="32" spans="1:15" s="11" customFormat="1" ht="24" customHeight="1">
      <c r="A32" s="44"/>
      <c r="B32" s="45"/>
      <c r="C32" s="47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ht="12.75">
      <c r="A33" s="7"/>
    </row>
    <row r="34" ht="12.75">
      <c r="A34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</sheetData>
  <sheetProtection/>
  <mergeCells count="17">
    <mergeCell ref="N8:O8"/>
    <mergeCell ref="R8:S8"/>
    <mergeCell ref="L8:M8"/>
    <mergeCell ref="H8:I8"/>
    <mergeCell ref="C2:E2"/>
    <mergeCell ref="C1:E1"/>
    <mergeCell ref="M2:N2"/>
    <mergeCell ref="F8:G8"/>
    <mergeCell ref="J8:K8"/>
    <mergeCell ref="M3:N3"/>
    <mergeCell ref="V8:W8"/>
    <mergeCell ref="A7:Y7"/>
    <mergeCell ref="X8:Y8"/>
    <mergeCell ref="A5:Y5"/>
    <mergeCell ref="T8:U8"/>
    <mergeCell ref="C3:E3"/>
    <mergeCell ref="P8:Q8"/>
  </mergeCells>
  <printOptions horizontalCentered="1"/>
  <pageMargins left="0" right="0" top="0.3937007874015748" bottom="0" header="0" footer="0"/>
  <pageSetup fitToHeight="4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2013-04-08T16:56:00Z</cp:lastPrinted>
  <dcterms:created xsi:type="dcterms:W3CDTF">2002-04-11T20:09:41Z</dcterms:created>
  <dcterms:modified xsi:type="dcterms:W3CDTF">2013-04-08T16:56:20Z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