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Squadre 1°fascia" sheetId="1" r:id="rId1"/>
    <sheet name="Corpo Libero 1°fascia" sheetId="2" r:id="rId2"/>
    <sheet name="Fune 1°fascia" sheetId="3" r:id="rId3"/>
    <sheet name="Palla 1°fascia" sheetId="4" r:id="rId4"/>
  </sheets>
  <definedNames>
    <definedName name="_xlnm.Print_Titles" localSheetId="1">'Corpo Libero 1°fascia'!$7:$8</definedName>
    <definedName name="_xlnm.Print_Titles" localSheetId="2">'Fune 1°fascia'!$7:$8</definedName>
    <definedName name="_xlnm.Print_Titles" localSheetId="3">'Palla 1°fascia'!$7:$8</definedName>
    <definedName name="_xlnm.Print_Titles" localSheetId="0">'Squadre 1°fascia'!$7:$10</definedName>
  </definedNames>
  <calcPr fullCalcOnLoad="1"/>
</workbook>
</file>

<file path=xl/sharedStrings.xml><?xml version="1.0" encoding="utf-8"?>
<sst xmlns="http://schemas.openxmlformats.org/spreadsheetml/2006/main" count="281" uniqueCount="132">
  <si>
    <t>TOTALE</t>
  </si>
  <si>
    <t>GINNASTA</t>
  </si>
  <si>
    <t>SOCIETA'</t>
  </si>
  <si>
    <t>CL</t>
  </si>
  <si>
    <t>Corpo Libero</t>
  </si>
  <si>
    <t xml:space="preserve">      Comitato Regionale Lombardo Via Ovada, 40   20142 MILANO</t>
  </si>
  <si>
    <t xml:space="preserve"> FEDERAZIONE GINNASTICA D'ITALIA</t>
  </si>
  <si>
    <t>UFFICIALE DI GARA</t>
  </si>
  <si>
    <t>PRESIDENTE DI GIURIA</t>
  </si>
  <si>
    <t>Società  organizzatrice: A.S.Dil. San Giorgio 79 Desio (cod. 02/000610)</t>
  </si>
  <si>
    <t>Impianto: Paladesio - Via Gaetana Agnesi - 20033 DESIO (MB)</t>
  </si>
  <si>
    <t>Data: Sabato 1 e Domenica 2 Maggio 2010</t>
  </si>
  <si>
    <t>Prova Regionale Torneo GpT - Sezione Ginnastica Ritmica</t>
  </si>
  <si>
    <t>TORNEO  GpT  1°  LIVELLO - 1° FASCIA</t>
  </si>
  <si>
    <t>Classifica - Corpo Libero</t>
  </si>
  <si>
    <t>Classifica a squadre</t>
  </si>
  <si>
    <t>Comitato Regionale Lombardo Via Ovada, 40   20142 MILANO</t>
  </si>
  <si>
    <t>FEDERAZIONE GINNASTICA D'ITALIA</t>
  </si>
  <si>
    <t>Classifica - Fune</t>
  </si>
  <si>
    <t>Fune</t>
  </si>
  <si>
    <t>Palla</t>
  </si>
  <si>
    <t>Classifica - Palla</t>
  </si>
  <si>
    <t>Data</t>
  </si>
  <si>
    <t>Bianchi Lucia</t>
  </si>
  <si>
    <t>Terranova Giorgia</t>
  </si>
  <si>
    <t>Ginnastica Cantù</t>
  </si>
  <si>
    <t>Ginnica 96</t>
  </si>
  <si>
    <t>Libertas Merate Due</t>
  </si>
  <si>
    <t>San Zeno</t>
  </si>
  <si>
    <t>Ginnastica Pavese</t>
  </si>
  <si>
    <t>Arsagym</t>
  </si>
  <si>
    <t>Corrias Saronno</t>
  </si>
  <si>
    <t>Ritmica Castellanza</t>
  </si>
  <si>
    <t>Virtus Gallarate</t>
  </si>
  <si>
    <t>Forti e Liberi</t>
  </si>
  <si>
    <t>Forza e Coraggio</t>
  </si>
  <si>
    <t>Skill di Canegrate</t>
  </si>
  <si>
    <t>Ginnica 2001</t>
  </si>
  <si>
    <t>Gymnasium 97</t>
  </si>
  <si>
    <t>Moderna Legnano</t>
  </si>
  <si>
    <t>Muggiò 75</t>
  </si>
  <si>
    <t>Ritmica Rho</t>
  </si>
  <si>
    <t>San Giorgio 79 Desio</t>
  </si>
  <si>
    <t>Lucchini Anna</t>
  </si>
  <si>
    <t>Casartelli Giorgia</t>
  </si>
  <si>
    <t>Iannucci Nicole</t>
  </si>
  <si>
    <t>Parisi Letizia</t>
  </si>
  <si>
    <t>Sorrentino Elena</t>
  </si>
  <si>
    <t>Lensi Francesca</t>
  </si>
  <si>
    <t>Croci Giulia</t>
  </si>
  <si>
    <t>Crera Gaia</t>
  </si>
  <si>
    <t>Mariani Francesca</t>
  </si>
  <si>
    <t>Schembri Chiara</t>
  </si>
  <si>
    <t>Mastorgio Martina</t>
  </si>
  <si>
    <t xml:space="preserve">Mantovani Camilla </t>
  </si>
  <si>
    <t xml:space="preserve">Tozzi Anita </t>
  </si>
  <si>
    <t xml:space="preserve">Ghirardini Martina  </t>
  </si>
  <si>
    <t xml:space="preserve">De Cian Federica </t>
  </si>
  <si>
    <t xml:space="preserve">Rosellini Gaia </t>
  </si>
  <si>
    <t xml:space="preserve">D'Elia Roberta </t>
  </si>
  <si>
    <t xml:space="preserve">Triulzi Sara </t>
  </si>
  <si>
    <t>Lo Giudice Arianna</t>
  </si>
  <si>
    <t xml:space="preserve">Garatti Arianna </t>
  </si>
  <si>
    <t>Bagala' Loretta</t>
  </si>
  <si>
    <t>Dall'Occo Dafne</t>
  </si>
  <si>
    <t>Grasso Carlotta</t>
  </si>
  <si>
    <t>Raimondo Lara</t>
  </si>
  <si>
    <t xml:space="preserve">Redoglio Elisa </t>
  </si>
  <si>
    <t xml:space="preserve">Da Ruos Iris </t>
  </si>
  <si>
    <t xml:space="preserve">Carlucci Silvia </t>
  </si>
  <si>
    <t>Russo Martina</t>
  </si>
  <si>
    <t xml:space="preserve">Fornaro Martina </t>
  </si>
  <si>
    <t>Antonazzo Sharon</t>
  </si>
  <si>
    <t>Cappello Michela</t>
  </si>
  <si>
    <t>Gail Mag-Tas Andrea</t>
  </si>
  <si>
    <t>Donzelli Sara</t>
  </si>
  <si>
    <t>Colombo Chiara</t>
  </si>
  <si>
    <t>Oliva Giada</t>
  </si>
  <si>
    <t>Tosi Martina</t>
  </si>
  <si>
    <t>Valentino Valeria</t>
  </si>
  <si>
    <t>Rossetti Ilaria</t>
  </si>
  <si>
    <t>Criscuolo Chira</t>
  </si>
  <si>
    <t xml:space="preserve">Terranova Giorgia </t>
  </si>
  <si>
    <t>Spinetto Marlene</t>
  </si>
  <si>
    <t>Badiane Aminta</t>
  </si>
  <si>
    <t>Ghirardini Martina</t>
  </si>
  <si>
    <t>Fattore Silvia</t>
  </si>
  <si>
    <t>Zanetta Francesca</t>
  </si>
  <si>
    <t>Mariotti Martina</t>
  </si>
  <si>
    <t>Nonnoi Marta</t>
  </si>
  <si>
    <t>Portochese Alessia</t>
  </si>
  <si>
    <t>Mariani Alexia</t>
  </si>
  <si>
    <t>Ianese Regin Giorgia</t>
  </si>
  <si>
    <t>Arosio Sofia</t>
  </si>
  <si>
    <t>Bianchi Erica</t>
  </si>
  <si>
    <t>Mantovani Camilla</t>
  </si>
  <si>
    <t>Loria Elisa</t>
  </si>
  <si>
    <t>De Cian Federica</t>
  </si>
  <si>
    <t>Triulzi Sara</t>
  </si>
  <si>
    <t>Meraviglia Noemi</t>
  </si>
  <si>
    <t>Todeschini Cecilia</t>
  </si>
  <si>
    <t>Garatti Arianna</t>
  </si>
  <si>
    <t>Redoglio Elisa</t>
  </si>
  <si>
    <t>Carlucci Silvia</t>
  </si>
  <si>
    <t>Da Ruos Iris</t>
  </si>
  <si>
    <t>Rossi Lisa</t>
  </si>
  <si>
    <t>Luraghi Marta</t>
  </si>
  <si>
    <t>Nagua Katrin</t>
  </si>
  <si>
    <t>GHISLANZONI GAL</t>
  </si>
  <si>
    <t>LIBERTAS MERATE DUE Sq. A</t>
  </si>
  <si>
    <t>LIBERTAS MERATE DUE Sq. B</t>
  </si>
  <si>
    <t>LIBERTAS MERATE DUE Sq. C</t>
  </si>
  <si>
    <t>ARTERITMICA PARABIAGO</t>
  </si>
  <si>
    <t>GINNASTICA LIXIO</t>
  </si>
  <si>
    <t>FORTI E LIBERI</t>
  </si>
  <si>
    <t>SKILL DI CANEGRATE</t>
  </si>
  <si>
    <t>MODERNA LEGNANO</t>
  </si>
  <si>
    <t>GINNASTICA RHO 1979</t>
  </si>
  <si>
    <t>FORZA E CORAGGIO</t>
  </si>
  <si>
    <t>GYMNASIUM '97</t>
  </si>
  <si>
    <t>RITMICA NERVIANESE</t>
  </si>
  <si>
    <t>GINNASTICA TICINESE</t>
  </si>
  <si>
    <t>PAVESE Sq. A</t>
  </si>
  <si>
    <t>PAVESE Sq. B</t>
  </si>
  <si>
    <t xml:space="preserve">  </t>
  </si>
  <si>
    <t>Fanchini Giulia</t>
  </si>
  <si>
    <t>Triana Kathers</t>
  </si>
  <si>
    <t>Logiudice Arianna</t>
  </si>
  <si>
    <t>Cassina Rizzardi</t>
  </si>
  <si>
    <t>OROBICA GINNASTICA</t>
  </si>
  <si>
    <t>GYM SPORTING CLUB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</si>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</sst>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dd/mm/yy;@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i/>
      <sz val="14"/>
      <name val="Century Schoolbook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57"/>
      <name val="Verdana"/>
      <family val="2"/>
    </font>
    <font>
      <sz val="10"/>
      <color indexed="14"/>
      <name val="Verdana"/>
      <family val="2"/>
    </font>
    <font>
      <sz val="10"/>
      <color indexed="16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sz val="12"/>
      <color indexed="57"/>
      <name val="Verdana"/>
      <family val="2"/>
    </font>
    <font>
      <sz val="12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2" fontId="2" fillId="0" borderId="17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34" borderId="2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20" xfId="0" applyFont="1" applyBorder="1" applyAlignment="1">
      <alignment/>
    </xf>
    <xf numFmtId="171" fontId="19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77" fontId="19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685800</xdr:colOff>
      <xdr:row>3</xdr:row>
      <xdr:rowOff>95250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4762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285750</xdr:colOff>
      <xdr:row>1</xdr:row>
      <xdr:rowOff>276225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285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285750</xdr:colOff>
      <xdr:row>1</xdr:row>
      <xdr:rowOff>276225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285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285750</xdr:colOff>
      <xdr:row>1</xdr:row>
      <xdr:rowOff>276225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285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7.28125" style="6" customWidth="1"/>
    <col min="2" max="2" width="41.421875" style="5" customWidth="1"/>
    <col min="3" max="5" width="18.140625" style="1" customWidth="1"/>
    <col min="6" max="6" width="22.00390625" style="1" customWidth="1"/>
  </cols>
  <sheetData>
    <row r="1" spans="1:6" ht="25.5" customHeight="1">
      <c r="A1" s="60" t="s">
        <v>17</v>
      </c>
      <c r="B1" s="60"/>
      <c r="C1" s="60"/>
      <c r="D1" s="60"/>
      <c r="E1" s="60"/>
      <c r="F1" s="60"/>
    </row>
    <row r="2" spans="1:6" ht="25.5" customHeight="1">
      <c r="A2" s="61" t="s">
        <v>16</v>
      </c>
      <c r="B2" s="61"/>
      <c r="C2" s="61"/>
      <c r="D2" s="61"/>
      <c r="E2" s="61"/>
      <c r="F2" s="61"/>
    </row>
    <row r="3" spans="1:6" s="7" customFormat="1" ht="13.5" customHeight="1">
      <c r="A3" s="61" t="s">
        <v>9</v>
      </c>
      <c r="B3" s="61"/>
      <c r="C3" s="61"/>
      <c r="D3" s="61"/>
      <c r="E3" s="61"/>
      <c r="F3" s="61"/>
    </row>
    <row r="4" spans="1:6" s="7" customFormat="1" ht="13.5" customHeight="1">
      <c r="A4" s="61" t="s">
        <v>10</v>
      </c>
      <c r="B4" s="61"/>
      <c r="C4" s="61"/>
      <c r="D4" s="61"/>
      <c r="E4" s="61"/>
      <c r="F4" s="61"/>
    </row>
    <row r="5" spans="1:6" s="7" customFormat="1" ht="13.5" customHeight="1">
      <c r="A5" s="61" t="s">
        <v>11</v>
      </c>
      <c r="B5" s="61"/>
      <c r="C5" s="61"/>
      <c r="D5" s="61"/>
      <c r="E5" s="61"/>
      <c r="F5" s="61"/>
    </row>
    <row r="6" spans="1:7" s="2" customFormat="1" ht="15">
      <c r="A6" s="65" t="s">
        <v>12</v>
      </c>
      <c r="B6" s="65"/>
      <c r="C6" s="65"/>
      <c r="D6" s="65"/>
      <c r="E6" s="65"/>
      <c r="F6" s="65"/>
      <c r="G6" s="3"/>
    </row>
    <row r="7" spans="1:7" s="4" customFormat="1" ht="27" customHeight="1">
      <c r="A7" s="64" t="s">
        <v>13</v>
      </c>
      <c r="B7" s="64"/>
      <c r="C7" s="64"/>
      <c r="D7" s="64"/>
      <c r="E7" s="64"/>
      <c r="F7" s="64"/>
      <c r="G7" s="19"/>
    </row>
    <row r="8" spans="1:7" s="4" customFormat="1" ht="27" customHeight="1">
      <c r="A8" s="66" t="s">
        <v>15</v>
      </c>
      <c r="B8" s="66"/>
      <c r="C8" s="66"/>
      <c r="D8" s="66"/>
      <c r="E8" s="66"/>
      <c r="F8" s="66"/>
      <c r="G8" s="8"/>
    </row>
    <row r="9" spans="1:7" s="4" customFormat="1" ht="12.75" customHeight="1" thickBot="1">
      <c r="A9" s="8" t="s">
        <v>131</v>
      </c>
      <c r="B9" s="8"/>
      <c r="C9" s="8"/>
      <c r="D9" s="8"/>
      <c r="E9" s="8"/>
      <c r="F9" s="8"/>
      <c r="G9" s="8"/>
    </row>
    <row r="10" spans="1:6" s="30" customFormat="1" ht="21" customHeight="1" thickBot="1">
      <c r="A10" s="31" t="s">
        <v>3</v>
      </c>
      <c r="B10" s="32" t="s">
        <v>2</v>
      </c>
      <c r="C10" s="33" t="s">
        <v>4</v>
      </c>
      <c r="D10" s="34" t="s">
        <v>19</v>
      </c>
      <c r="E10" s="35" t="s">
        <v>20</v>
      </c>
      <c r="F10" s="36" t="s">
        <v>0</v>
      </c>
    </row>
    <row r="11" spans="1:6" s="3" customFormat="1" ht="12.75" customHeight="1">
      <c r="A11" s="57">
        <v>1</v>
      </c>
      <c r="B11" s="18" t="s">
        <v>112</v>
      </c>
      <c r="C11" s="10">
        <v>9.875</v>
      </c>
      <c r="D11" s="11">
        <v>9.8</v>
      </c>
      <c r="E11" s="10">
        <v>10.05</v>
      </c>
      <c r="F11" s="14">
        <f>F14</f>
        <v>89.2</v>
      </c>
    </row>
    <row r="12" spans="1:6" s="3" customFormat="1" ht="12.75" customHeight="1">
      <c r="A12" s="58"/>
      <c r="B12" s="68"/>
      <c r="C12" s="12">
        <v>9.95</v>
      </c>
      <c r="D12" s="13">
        <v>9.65</v>
      </c>
      <c r="E12" s="12">
        <v>9.925</v>
      </c>
      <c r="F12" s="14">
        <f>F14</f>
        <v>89.2</v>
      </c>
    </row>
    <row r="13" spans="1:6" s="3" customFormat="1" ht="12.75" customHeight="1" thickBot="1">
      <c r="A13" s="58"/>
      <c r="B13" s="9"/>
      <c r="C13" s="12">
        <v>10.05</v>
      </c>
      <c r="D13" s="13">
        <v>9.9</v>
      </c>
      <c r="E13" s="12">
        <v>10</v>
      </c>
      <c r="F13" s="14">
        <f>F14</f>
        <v>89.2</v>
      </c>
    </row>
    <row r="14" spans="1:6" s="3" customFormat="1" ht="12.75" customHeight="1" thickBot="1">
      <c r="A14" s="59"/>
      <c r="B14" s="15"/>
      <c r="C14" s="16">
        <f>SUM(C11:C13)</f>
        <v>29.875</v>
      </c>
      <c r="D14" s="16">
        <f>SUM(D11:D13)</f>
        <v>29.35</v>
      </c>
      <c r="E14" s="16">
        <f>SUM(E11:E13)</f>
        <v>29.975</v>
      </c>
      <c r="F14" s="17">
        <f>SUM(C14:E14)</f>
        <v>89.2</v>
      </c>
    </row>
    <row r="15" spans="1:6" ht="15">
      <c r="A15" s="57">
        <v>2</v>
      </c>
      <c r="B15" s="18" t="s">
        <v>117</v>
      </c>
      <c r="C15" s="10">
        <v>9.825</v>
      </c>
      <c r="D15" s="11">
        <v>9.65</v>
      </c>
      <c r="E15" s="10">
        <v>9.425</v>
      </c>
      <c r="F15" s="14">
        <f>F18</f>
        <v>87.525</v>
      </c>
    </row>
    <row r="16" spans="1:6" ht="15">
      <c r="A16" s="58"/>
      <c r="B16" s="68"/>
      <c r="C16" s="12">
        <v>9.925</v>
      </c>
      <c r="D16" s="13">
        <v>9.675</v>
      </c>
      <c r="E16" s="12">
        <v>9.975</v>
      </c>
      <c r="F16" s="14">
        <f>F18</f>
        <v>87.525</v>
      </c>
    </row>
    <row r="17" spans="1:6" ht="15.75" thickBot="1">
      <c r="A17" s="58"/>
      <c r="B17" s="9"/>
      <c r="C17" s="12">
        <v>9.8</v>
      </c>
      <c r="D17" s="13">
        <v>9.725</v>
      </c>
      <c r="E17" s="12">
        <v>9.525</v>
      </c>
      <c r="F17" s="14">
        <f>F18</f>
        <v>87.525</v>
      </c>
    </row>
    <row r="18" spans="1:6" ht="16.5" thickBot="1">
      <c r="A18" s="59"/>
      <c r="B18" s="15"/>
      <c r="C18" s="16">
        <f>SUM(C15:C17)</f>
        <v>29.55</v>
      </c>
      <c r="D18" s="16">
        <f>SUM(D15:D17)</f>
        <v>29.050000000000004</v>
      </c>
      <c r="E18" s="16">
        <f>SUM(E15:E17)</f>
        <v>28.924999999999997</v>
      </c>
      <c r="F18" s="17">
        <f>SUM(C18:E18)</f>
        <v>87.525</v>
      </c>
    </row>
    <row r="19" spans="1:6" ht="15">
      <c r="A19" s="57">
        <v>3</v>
      </c>
      <c r="B19" s="18" t="s">
        <v>108</v>
      </c>
      <c r="C19" s="10">
        <v>9.475</v>
      </c>
      <c r="D19" s="11">
        <v>9.45</v>
      </c>
      <c r="E19" s="10">
        <v>9.75</v>
      </c>
      <c r="F19" s="14">
        <f>F22</f>
        <v>86.425</v>
      </c>
    </row>
    <row r="20" spans="1:6" ht="15">
      <c r="A20" s="58"/>
      <c r="B20" s="68"/>
      <c r="C20" s="12">
        <v>9.775</v>
      </c>
      <c r="D20" s="13">
        <v>9.45</v>
      </c>
      <c r="E20" s="12">
        <v>9.825</v>
      </c>
      <c r="F20" s="14">
        <f>F22</f>
        <v>86.425</v>
      </c>
    </row>
    <row r="21" spans="1:6" ht="15.75" thickBot="1">
      <c r="A21" s="58"/>
      <c r="B21" s="9"/>
      <c r="C21" s="12">
        <v>9.725</v>
      </c>
      <c r="D21" s="13">
        <v>9.5</v>
      </c>
      <c r="E21" s="12">
        <v>9.475</v>
      </c>
      <c r="F21" s="14">
        <f>F22</f>
        <v>86.425</v>
      </c>
    </row>
    <row r="22" spans="1:6" ht="16.5" thickBot="1">
      <c r="A22" s="59"/>
      <c r="B22" s="15"/>
      <c r="C22" s="16">
        <f>SUM(C19:C21)</f>
        <v>28.975</v>
      </c>
      <c r="D22" s="16">
        <f>SUM(D19:D21)</f>
        <v>28.4</v>
      </c>
      <c r="E22" s="16">
        <f>SUM(E19:E21)</f>
        <v>29.049999999999997</v>
      </c>
      <c r="F22" s="17">
        <f>SUM(C22:E22)</f>
        <v>86.425</v>
      </c>
    </row>
    <row r="23" spans="1:6" ht="15" customHeight="1">
      <c r="A23" s="57">
        <v>4</v>
      </c>
      <c r="B23" s="18" t="s">
        <v>114</v>
      </c>
      <c r="C23" s="10">
        <v>9.3</v>
      </c>
      <c r="D23" s="11">
        <v>9.675</v>
      </c>
      <c r="E23" s="10">
        <v>9.75</v>
      </c>
      <c r="F23" s="14">
        <f>F26</f>
        <v>86.25</v>
      </c>
    </row>
    <row r="24" spans="1:6" ht="15" customHeight="1">
      <c r="A24" s="58"/>
      <c r="B24" s="68"/>
      <c r="C24" s="12">
        <v>9.75</v>
      </c>
      <c r="D24" s="13">
        <v>9.4</v>
      </c>
      <c r="E24" s="12">
        <v>9.7</v>
      </c>
      <c r="F24" s="14">
        <f>F26</f>
        <v>86.25</v>
      </c>
    </row>
    <row r="25" spans="1:6" ht="15.75" customHeight="1" thickBot="1">
      <c r="A25" s="58"/>
      <c r="B25" s="9"/>
      <c r="C25" s="12">
        <v>9.8</v>
      </c>
      <c r="D25" s="13">
        <v>9.2</v>
      </c>
      <c r="E25" s="12">
        <v>9.675</v>
      </c>
      <c r="F25" s="14">
        <f>F26</f>
        <v>86.25</v>
      </c>
    </row>
    <row r="26" spans="1:6" ht="16.5" thickBot="1">
      <c r="A26" s="59"/>
      <c r="B26" s="15"/>
      <c r="C26" s="16">
        <f>SUM(C23:C25)</f>
        <v>28.85</v>
      </c>
      <c r="D26" s="16">
        <f>SUM(D23:D25)</f>
        <v>28.275000000000002</v>
      </c>
      <c r="E26" s="16">
        <f>SUM(E23:E25)</f>
        <v>29.125</v>
      </c>
      <c r="F26" s="17">
        <f>SUM(C26:E26)</f>
        <v>86.25</v>
      </c>
    </row>
    <row r="27" spans="1:6" ht="15">
      <c r="A27" s="57">
        <v>5</v>
      </c>
      <c r="B27" s="18" t="s">
        <v>119</v>
      </c>
      <c r="C27" s="10">
        <v>9.325</v>
      </c>
      <c r="D27" s="11">
        <v>9.75</v>
      </c>
      <c r="E27" s="10">
        <v>9.6</v>
      </c>
      <c r="F27" s="14">
        <f>F30</f>
        <v>85.97500000000001</v>
      </c>
    </row>
    <row r="28" spans="1:6" ht="15">
      <c r="A28" s="58"/>
      <c r="B28" s="68"/>
      <c r="C28" s="12">
        <v>9.3</v>
      </c>
      <c r="D28" s="13">
        <v>9.5</v>
      </c>
      <c r="E28" s="12">
        <v>9.85</v>
      </c>
      <c r="F28" s="14">
        <f>F30</f>
        <v>85.97500000000001</v>
      </c>
    </row>
    <row r="29" spans="1:6" ht="15.75" thickBot="1">
      <c r="A29" s="58"/>
      <c r="B29" s="9"/>
      <c r="C29" s="12">
        <v>9.6</v>
      </c>
      <c r="D29" s="13">
        <v>9.55</v>
      </c>
      <c r="E29" s="12">
        <v>9.5</v>
      </c>
      <c r="F29" s="14">
        <f>F30</f>
        <v>85.97500000000001</v>
      </c>
    </row>
    <row r="30" spans="1:6" ht="16.5" thickBot="1">
      <c r="A30" s="59"/>
      <c r="B30" s="15"/>
      <c r="C30" s="16">
        <f>SUM(C27:C29)</f>
        <v>28.225</v>
      </c>
      <c r="D30" s="16">
        <f>SUM(D27:D29)</f>
        <v>28.8</v>
      </c>
      <c r="E30" s="16">
        <f>SUM(E27:E29)</f>
        <v>28.95</v>
      </c>
      <c r="F30" s="17">
        <f>SUM(C30:E30)</f>
        <v>85.97500000000001</v>
      </c>
    </row>
    <row r="31" spans="1:6" ht="15">
      <c r="A31" s="57">
        <v>6</v>
      </c>
      <c r="B31" s="18" t="s">
        <v>113</v>
      </c>
      <c r="C31" s="10">
        <v>9.6</v>
      </c>
      <c r="D31" s="11">
        <v>9.7</v>
      </c>
      <c r="E31" s="10">
        <v>9.625</v>
      </c>
      <c r="F31" s="14">
        <f>F34</f>
        <v>85.875</v>
      </c>
    </row>
    <row r="32" spans="1:6" ht="15">
      <c r="A32" s="58"/>
      <c r="B32" s="68"/>
      <c r="C32" s="12">
        <v>9.6</v>
      </c>
      <c r="D32" s="13">
        <v>9.3</v>
      </c>
      <c r="E32" s="12">
        <v>9.825</v>
      </c>
      <c r="F32" s="14">
        <f>F34</f>
        <v>85.875</v>
      </c>
    </row>
    <row r="33" spans="1:6" ht="15.75" thickBot="1">
      <c r="A33" s="58"/>
      <c r="B33" s="9"/>
      <c r="C33" s="12">
        <v>9.65</v>
      </c>
      <c r="D33" s="13">
        <v>9.65</v>
      </c>
      <c r="E33" s="12">
        <v>8.925</v>
      </c>
      <c r="F33" s="14">
        <f>F34</f>
        <v>85.875</v>
      </c>
    </row>
    <row r="34" spans="1:6" ht="16.5" thickBot="1">
      <c r="A34" s="59"/>
      <c r="B34" s="15"/>
      <c r="C34" s="16">
        <f>SUM(C31:C33)</f>
        <v>28.85</v>
      </c>
      <c r="D34" s="16">
        <f>SUM(D31:D33)</f>
        <v>28.65</v>
      </c>
      <c r="E34" s="16">
        <f>SUM(E31:E33)</f>
        <v>28.375</v>
      </c>
      <c r="F34" s="17">
        <f>SUM(C34:E34)</f>
        <v>85.875</v>
      </c>
    </row>
    <row r="35" spans="1:6" ht="15">
      <c r="A35" s="57">
        <v>7</v>
      </c>
      <c r="B35" s="18" t="s">
        <v>118</v>
      </c>
      <c r="C35" s="10">
        <v>9.45</v>
      </c>
      <c r="D35" s="11">
        <v>9.3</v>
      </c>
      <c r="E35" s="10">
        <v>9.625</v>
      </c>
      <c r="F35" s="14">
        <f>F38</f>
        <v>85.475</v>
      </c>
    </row>
    <row r="36" spans="1:6" ht="15">
      <c r="A36" s="58"/>
      <c r="B36" s="68"/>
      <c r="C36" s="12">
        <v>9.575</v>
      </c>
      <c r="D36" s="13">
        <v>9.3</v>
      </c>
      <c r="E36" s="12">
        <v>9.675</v>
      </c>
      <c r="F36" s="14">
        <f>F38</f>
        <v>85.475</v>
      </c>
    </row>
    <row r="37" spans="1:6" ht="15.75" thickBot="1">
      <c r="A37" s="58"/>
      <c r="B37" s="68"/>
      <c r="C37" s="12">
        <v>9.4</v>
      </c>
      <c r="D37" s="13">
        <v>9.45</v>
      </c>
      <c r="E37" s="12">
        <v>9.7</v>
      </c>
      <c r="F37" s="14">
        <f>F38</f>
        <v>85.475</v>
      </c>
    </row>
    <row r="38" spans="1:6" ht="16.5" thickBot="1">
      <c r="A38" s="59"/>
      <c r="B38" s="15"/>
      <c r="C38" s="16">
        <f>SUM(C35:C37)</f>
        <v>28.424999999999997</v>
      </c>
      <c r="D38" s="16">
        <f>SUM(D35:D37)</f>
        <v>28.05</v>
      </c>
      <c r="E38" s="16">
        <f>SUM(E35:E37)</f>
        <v>29</v>
      </c>
      <c r="F38" s="17">
        <f>SUM(C38:E38)</f>
        <v>85.475</v>
      </c>
    </row>
    <row r="39" spans="1:6" ht="15" customHeight="1">
      <c r="A39" s="57">
        <v>8</v>
      </c>
      <c r="B39" s="18" t="s">
        <v>115</v>
      </c>
      <c r="C39" s="10">
        <v>9.575</v>
      </c>
      <c r="D39" s="11">
        <v>9.5</v>
      </c>
      <c r="E39" s="10">
        <v>9.625</v>
      </c>
      <c r="F39" s="14">
        <f>F42</f>
        <v>85.25</v>
      </c>
    </row>
    <row r="40" spans="1:6" ht="15" customHeight="1">
      <c r="A40" s="58"/>
      <c r="B40" s="68"/>
      <c r="C40" s="12">
        <v>9.425</v>
      </c>
      <c r="D40" s="13">
        <v>9.35</v>
      </c>
      <c r="E40" s="12">
        <v>9.4</v>
      </c>
      <c r="F40" s="14">
        <f>F42</f>
        <v>85.25</v>
      </c>
    </row>
    <row r="41" spans="1:6" ht="15.75" customHeight="1" thickBot="1">
      <c r="A41" s="58"/>
      <c r="B41" s="9"/>
      <c r="C41" s="12">
        <v>9.325</v>
      </c>
      <c r="D41" s="13">
        <v>9.4</v>
      </c>
      <c r="E41" s="12">
        <v>9.65</v>
      </c>
      <c r="F41" s="14">
        <f>F42</f>
        <v>85.25</v>
      </c>
    </row>
    <row r="42" spans="1:6" ht="16.5" thickBot="1">
      <c r="A42" s="59"/>
      <c r="B42" s="15"/>
      <c r="C42" s="16">
        <f>SUM(C39:C41)</f>
        <v>28.325</v>
      </c>
      <c r="D42" s="16">
        <f>SUM(D39:D41)</f>
        <v>28.25</v>
      </c>
      <c r="E42" s="16">
        <f>SUM(E39:E41)</f>
        <v>28.674999999999997</v>
      </c>
      <c r="F42" s="17">
        <f>SUM(C42:E42)</f>
        <v>85.25</v>
      </c>
    </row>
    <row r="43" spans="1:6" ht="15">
      <c r="A43" s="57">
        <v>9</v>
      </c>
      <c r="B43" s="18" t="s">
        <v>116</v>
      </c>
      <c r="C43" s="10">
        <v>9.7</v>
      </c>
      <c r="D43" s="11">
        <v>9.2</v>
      </c>
      <c r="E43" s="10">
        <v>9.375</v>
      </c>
      <c r="F43" s="14">
        <f>F46</f>
        <v>84.775</v>
      </c>
    </row>
    <row r="44" spans="1:6" ht="15">
      <c r="A44" s="58"/>
      <c r="B44" s="68"/>
      <c r="C44" s="12">
        <v>9.7</v>
      </c>
      <c r="D44" s="13">
        <v>9.5</v>
      </c>
      <c r="E44" s="12">
        <v>8.8</v>
      </c>
      <c r="F44" s="14">
        <f>F46</f>
        <v>84.775</v>
      </c>
    </row>
    <row r="45" spans="1:6" ht="15.75" thickBot="1">
      <c r="A45" s="58"/>
      <c r="B45" s="9"/>
      <c r="C45" s="12">
        <v>9.8</v>
      </c>
      <c r="D45" s="13">
        <v>9</v>
      </c>
      <c r="E45" s="12">
        <v>9.7</v>
      </c>
      <c r="F45" s="14">
        <f>F46</f>
        <v>84.775</v>
      </c>
    </row>
    <row r="46" spans="1:6" ht="16.5" thickBot="1">
      <c r="A46" s="59"/>
      <c r="B46" s="15"/>
      <c r="C46" s="16">
        <f>SUM(C43:C45)</f>
        <v>29.2</v>
      </c>
      <c r="D46" s="16">
        <f>SUM(D43:D45)</f>
        <v>27.7</v>
      </c>
      <c r="E46" s="16">
        <f>SUM(E43:E45)</f>
        <v>27.875</v>
      </c>
      <c r="F46" s="17">
        <f>SUM(C46:E46)</f>
        <v>84.775</v>
      </c>
    </row>
    <row r="47" spans="1:6" ht="15">
      <c r="A47" s="57">
        <v>10</v>
      </c>
      <c r="B47" s="18" t="s">
        <v>129</v>
      </c>
      <c r="C47" s="10">
        <v>9.225</v>
      </c>
      <c r="D47" s="11">
        <v>9.65</v>
      </c>
      <c r="E47" s="10">
        <v>9.6</v>
      </c>
      <c r="F47" s="14">
        <f>F50</f>
        <v>84.65</v>
      </c>
    </row>
    <row r="48" spans="1:6" ht="15">
      <c r="A48" s="58"/>
      <c r="B48" s="68"/>
      <c r="C48" s="12">
        <v>9.3</v>
      </c>
      <c r="D48" s="13">
        <v>9.45</v>
      </c>
      <c r="E48" s="12">
        <v>9.675</v>
      </c>
      <c r="F48" s="14">
        <f>F50</f>
        <v>84.65</v>
      </c>
    </row>
    <row r="49" spans="1:6" ht="15.75" thickBot="1">
      <c r="A49" s="58"/>
      <c r="B49" s="9"/>
      <c r="C49" s="12">
        <v>9.25</v>
      </c>
      <c r="D49" s="13">
        <v>8.85</v>
      </c>
      <c r="E49" s="12">
        <v>9.65</v>
      </c>
      <c r="F49" s="14">
        <f>F50</f>
        <v>84.65</v>
      </c>
    </row>
    <row r="50" spans="1:6" ht="16.5" thickBot="1">
      <c r="A50" s="59"/>
      <c r="B50" s="15"/>
      <c r="C50" s="16">
        <f>SUM(C47:C49)</f>
        <v>27.775</v>
      </c>
      <c r="D50" s="16">
        <f>SUM(D47:D49)</f>
        <v>27.950000000000003</v>
      </c>
      <c r="E50" s="16">
        <f>SUM(E47:E49)</f>
        <v>28.924999999999997</v>
      </c>
      <c r="F50" s="17">
        <f>SUM(C50:E50)</f>
        <v>84.65</v>
      </c>
    </row>
    <row r="51" spans="1:6" ht="15">
      <c r="A51" s="57">
        <v>11</v>
      </c>
      <c r="B51" s="18" t="s">
        <v>111</v>
      </c>
      <c r="C51" s="10">
        <v>9.25</v>
      </c>
      <c r="D51" s="11">
        <v>9.45</v>
      </c>
      <c r="E51" s="10">
        <v>9.35</v>
      </c>
      <c r="F51" s="14">
        <f>F54</f>
        <v>84.425</v>
      </c>
    </row>
    <row r="52" spans="1:6" ht="15">
      <c r="A52" s="58"/>
      <c r="B52" s="68"/>
      <c r="C52" s="12">
        <v>9.25</v>
      </c>
      <c r="D52" s="13">
        <v>9.55</v>
      </c>
      <c r="E52" s="12">
        <v>9.3</v>
      </c>
      <c r="F52" s="14">
        <f>F54</f>
        <v>84.425</v>
      </c>
    </row>
    <row r="53" spans="1:6" ht="15.75" thickBot="1">
      <c r="A53" s="58"/>
      <c r="B53" s="9"/>
      <c r="C53" s="12">
        <v>9.5</v>
      </c>
      <c r="D53" s="13">
        <v>9.375</v>
      </c>
      <c r="E53" s="12">
        <v>9.4</v>
      </c>
      <c r="F53" s="14">
        <f>F54</f>
        <v>84.425</v>
      </c>
    </row>
    <row r="54" spans="1:6" ht="16.5" thickBot="1">
      <c r="A54" s="59"/>
      <c r="B54" s="15"/>
      <c r="C54" s="16">
        <f>SUM(C51:C53)</f>
        <v>28</v>
      </c>
      <c r="D54" s="16">
        <f>SUM(D51:D53)</f>
        <v>28.375</v>
      </c>
      <c r="E54" s="16">
        <f>SUM(E51:E53)</f>
        <v>28.049999999999997</v>
      </c>
      <c r="F54" s="17">
        <f>SUM(C54:E54)</f>
        <v>84.425</v>
      </c>
    </row>
    <row r="55" spans="1:6" ht="15" customHeight="1">
      <c r="A55" s="57">
        <v>12</v>
      </c>
      <c r="B55" s="18" t="s">
        <v>130</v>
      </c>
      <c r="C55" s="10">
        <v>9.6</v>
      </c>
      <c r="D55" s="11">
        <v>9.1</v>
      </c>
      <c r="E55" s="10">
        <v>9.375</v>
      </c>
      <c r="F55" s="14">
        <f>F58</f>
        <v>83.9</v>
      </c>
    </row>
    <row r="56" spans="1:6" ht="15" customHeight="1">
      <c r="A56" s="58"/>
      <c r="B56" s="68"/>
      <c r="C56" s="12">
        <v>9.5</v>
      </c>
      <c r="D56" s="13">
        <v>9.05</v>
      </c>
      <c r="E56" s="12">
        <v>9.275</v>
      </c>
      <c r="F56" s="14">
        <f>F58</f>
        <v>83.9</v>
      </c>
    </row>
    <row r="57" spans="1:6" ht="15.75" customHeight="1" thickBot="1">
      <c r="A57" s="58"/>
      <c r="B57" s="9"/>
      <c r="C57" s="12">
        <v>9.55</v>
      </c>
      <c r="D57" s="13">
        <v>9.3</v>
      </c>
      <c r="E57" s="12">
        <v>9.15</v>
      </c>
      <c r="F57" s="14">
        <f>F58</f>
        <v>83.9</v>
      </c>
    </row>
    <row r="58" spans="1:6" ht="16.5" thickBot="1">
      <c r="A58" s="59"/>
      <c r="B58" s="15"/>
      <c r="C58" s="16">
        <f>SUM(C55:C57)</f>
        <v>28.650000000000002</v>
      </c>
      <c r="D58" s="16">
        <f>SUM(D55:D57)</f>
        <v>27.45</v>
      </c>
      <c r="E58" s="16">
        <f>SUM(E55:E57)</f>
        <v>27.799999999999997</v>
      </c>
      <c r="F58" s="17">
        <f>SUM(C58:E58)</f>
        <v>83.9</v>
      </c>
    </row>
    <row r="59" spans="1:6" ht="15">
      <c r="A59" s="57">
        <v>13</v>
      </c>
      <c r="B59" s="18" t="s">
        <v>120</v>
      </c>
      <c r="C59" s="10">
        <v>9.425</v>
      </c>
      <c r="D59" s="11">
        <v>9.45</v>
      </c>
      <c r="E59" s="10">
        <v>9.2</v>
      </c>
      <c r="F59" s="14">
        <f>F62</f>
        <v>83.275</v>
      </c>
    </row>
    <row r="60" spans="1:6" ht="15">
      <c r="A60" s="58"/>
      <c r="B60" s="68"/>
      <c r="C60" s="12">
        <v>9.25</v>
      </c>
      <c r="D60" s="13">
        <v>9.15</v>
      </c>
      <c r="E60" s="12">
        <v>9.4</v>
      </c>
      <c r="F60" s="14">
        <f>F62</f>
        <v>83.275</v>
      </c>
    </row>
    <row r="61" spans="1:6" ht="15.75" thickBot="1">
      <c r="A61" s="58"/>
      <c r="B61" s="9"/>
      <c r="C61" s="12">
        <v>9.2</v>
      </c>
      <c r="D61" s="13">
        <v>9.05</v>
      </c>
      <c r="E61" s="12">
        <v>9.15</v>
      </c>
      <c r="F61" s="14">
        <f>F62</f>
        <v>83.275</v>
      </c>
    </row>
    <row r="62" spans="1:6" ht="16.5" thickBot="1">
      <c r="A62" s="59"/>
      <c r="B62" s="15"/>
      <c r="C62" s="16">
        <f>SUM(C59:C61)</f>
        <v>27.875</v>
      </c>
      <c r="D62" s="16">
        <f>SUM(D59:D61)</f>
        <v>27.650000000000002</v>
      </c>
      <c r="E62" s="16">
        <f>SUM(E59:E61)</f>
        <v>27.75</v>
      </c>
      <c r="F62" s="17">
        <f>SUM(C62:E62)</f>
        <v>83.275</v>
      </c>
    </row>
    <row r="63" spans="1:6" ht="15">
      <c r="A63" s="57">
        <v>14</v>
      </c>
      <c r="B63" s="18" t="s">
        <v>121</v>
      </c>
      <c r="C63" s="10">
        <v>9.05</v>
      </c>
      <c r="D63" s="11">
        <v>9.05</v>
      </c>
      <c r="E63" s="10">
        <v>9.225</v>
      </c>
      <c r="F63" s="14">
        <f>F66</f>
        <v>83.025</v>
      </c>
    </row>
    <row r="64" spans="1:6" ht="15">
      <c r="A64" s="58"/>
      <c r="B64" s="68"/>
      <c r="C64" s="12">
        <v>9.75</v>
      </c>
      <c r="D64" s="13">
        <v>9.1</v>
      </c>
      <c r="E64" s="12">
        <v>9.2</v>
      </c>
      <c r="F64" s="14">
        <f>F66</f>
        <v>83.025</v>
      </c>
    </row>
    <row r="65" spans="1:6" ht="15.75" thickBot="1">
      <c r="A65" s="58"/>
      <c r="B65" s="9"/>
      <c r="C65" s="12">
        <v>9.275</v>
      </c>
      <c r="D65" s="13">
        <v>8.85</v>
      </c>
      <c r="E65" s="12">
        <v>9.525</v>
      </c>
      <c r="F65" s="14">
        <f>F66</f>
        <v>83.025</v>
      </c>
    </row>
    <row r="66" spans="1:6" ht="16.5" thickBot="1">
      <c r="A66" s="59"/>
      <c r="B66" s="15"/>
      <c r="C66" s="16">
        <f>SUM(C63:C65)</f>
        <v>28.075000000000003</v>
      </c>
      <c r="D66" s="16">
        <f>SUM(D63:D65)</f>
        <v>27</v>
      </c>
      <c r="E66" s="16">
        <f>SUM(E63:E65)</f>
        <v>27.949999999999996</v>
      </c>
      <c r="F66" s="17">
        <f>SUM(C66:E66)</f>
        <v>83.025</v>
      </c>
    </row>
    <row r="67" spans="1:6" ht="15" customHeight="1">
      <c r="A67" s="57">
        <v>15</v>
      </c>
      <c r="B67" s="18" t="s">
        <v>110</v>
      </c>
      <c r="C67" s="10">
        <v>9.275</v>
      </c>
      <c r="D67" s="11">
        <v>9.2</v>
      </c>
      <c r="E67" s="10">
        <v>9.3</v>
      </c>
      <c r="F67" s="14">
        <f>F70</f>
        <v>82.97</v>
      </c>
    </row>
    <row r="68" spans="1:6" ht="15" customHeight="1">
      <c r="A68" s="58"/>
      <c r="B68" s="68"/>
      <c r="C68" s="12">
        <v>9.375</v>
      </c>
      <c r="D68" s="13">
        <v>8.6</v>
      </c>
      <c r="E68" s="12">
        <v>9.175</v>
      </c>
      <c r="F68" s="14">
        <f>F70</f>
        <v>82.97</v>
      </c>
    </row>
    <row r="69" spans="1:6" ht="15.75" customHeight="1" thickBot="1">
      <c r="A69" s="58"/>
      <c r="B69" s="9"/>
      <c r="C69" s="12">
        <v>9.37</v>
      </c>
      <c r="D69" s="13">
        <v>9.4</v>
      </c>
      <c r="E69" s="12">
        <v>9.275</v>
      </c>
      <c r="F69" s="14">
        <f>F70</f>
        <v>82.97</v>
      </c>
    </row>
    <row r="70" spans="1:6" ht="16.5" thickBot="1">
      <c r="A70" s="59"/>
      <c r="B70" s="15"/>
      <c r="C70" s="16">
        <f>SUM(C67:C69)</f>
        <v>28.019999999999996</v>
      </c>
      <c r="D70" s="16">
        <f>SUM(D67:D69)</f>
        <v>27.199999999999996</v>
      </c>
      <c r="E70" s="16">
        <f>SUM(E67:E69)</f>
        <v>27.75</v>
      </c>
      <c r="F70" s="17">
        <f>SUM(C70:E70)</f>
        <v>82.97</v>
      </c>
    </row>
    <row r="71" spans="1:6" ht="15">
      <c r="A71" s="57">
        <v>16</v>
      </c>
      <c r="B71" s="18" t="s">
        <v>122</v>
      </c>
      <c r="C71" s="10">
        <v>9.525</v>
      </c>
      <c r="D71" s="11">
        <v>8.95</v>
      </c>
      <c r="E71" s="10">
        <v>9.35</v>
      </c>
      <c r="F71" s="14">
        <f>F74</f>
        <v>82.64999999999999</v>
      </c>
    </row>
    <row r="72" spans="1:6" ht="15">
      <c r="A72" s="58"/>
      <c r="B72" s="68"/>
      <c r="C72" s="12">
        <v>9.15</v>
      </c>
      <c r="D72" s="13">
        <v>8.7</v>
      </c>
      <c r="E72" s="12">
        <v>9.2</v>
      </c>
      <c r="F72" s="14">
        <f>F74</f>
        <v>82.64999999999999</v>
      </c>
    </row>
    <row r="73" spans="1:6" ht="15.75" thickBot="1">
      <c r="A73" s="58"/>
      <c r="B73" s="9"/>
      <c r="C73" s="12">
        <v>9.225</v>
      </c>
      <c r="D73" s="13">
        <v>9.15</v>
      </c>
      <c r="E73" s="12">
        <v>9.4</v>
      </c>
      <c r="F73" s="14">
        <f>F74</f>
        <v>82.64999999999999</v>
      </c>
    </row>
    <row r="74" spans="1:6" ht="16.5" thickBot="1">
      <c r="A74" s="59"/>
      <c r="B74" s="15"/>
      <c r="C74" s="16">
        <f>SUM(C71:C73)</f>
        <v>27.9</v>
      </c>
      <c r="D74" s="16">
        <f>SUM(D71:D73)</f>
        <v>26.799999999999997</v>
      </c>
      <c r="E74" s="16">
        <f>SUM(E71:E73)</f>
        <v>27.949999999999996</v>
      </c>
      <c r="F74" s="17">
        <f>SUM(C74:E74)</f>
        <v>82.64999999999999</v>
      </c>
    </row>
    <row r="75" spans="1:6" ht="15">
      <c r="A75" s="57">
        <v>17</v>
      </c>
      <c r="B75" s="18" t="s">
        <v>109</v>
      </c>
      <c r="C75" s="10">
        <v>9.15</v>
      </c>
      <c r="D75" s="11">
        <v>9.25</v>
      </c>
      <c r="E75" s="10">
        <v>9.1</v>
      </c>
      <c r="F75" s="14">
        <f>F78</f>
        <v>82.525</v>
      </c>
    </row>
    <row r="76" spans="1:6" ht="15">
      <c r="A76" s="58"/>
      <c r="B76" s="68"/>
      <c r="C76" s="12">
        <v>9.15</v>
      </c>
      <c r="D76" s="13">
        <v>9.1</v>
      </c>
      <c r="E76" s="12">
        <v>9.075</v>
      </c>
      <c r="F76" s="14">
        <f>F78</f>
        <v>82.525</v>
      </c>
    </row>
    <row r="77" spans="1:6" ht="15.75" thickBot="1">
      <c r="A77" s="58"/>
      <c r="B77" s="9"/>
      <c r="C77" s="12">
        <v>9.5</v>
      </c>
      <c r="D77" s="13">
        <v>9.2</v>
      </c>
      <c r="E77" s="12">
        <v>9</v>
      </c>
      <c r="F77" s="14">
        <f>F78</f>
        <v>82.525</v>
      </c>
    </row>
    <row r="78" spans="1:6" ht="16.5" thickBot="1">
      <c r="A78" s="59"/>
      <c r="B78" s="15"/>
      <c r="C78" s="16">
        <f>SUM(C75:C77)</f>
        <v>27.8</v>
      </c>
      <c r="D78" s="16">
        <f>SUM(D75:D77)</f>
        <v>27.55</v>
      </c>
      <c r="E78" s="16">
        <f>SUM(E75:E77)</f>
        <v>27.174999999999997</v>
      </c>
      <c r="F78" s="17">
        <f>SUM(C78:E78)</f>
        <v>82.525</v>
      </c>
    </row>
    <row r="79" spans="1:6" ht="15">
      <c r="A79" s="57">
        <v>18</v>
      </c>
      <c r="B79" s="18" t="s">
        <v>123</v>
      </c>
      <c r="C79" s="10">
        <v>9.75</v>
      </c>
      <c r="D79" s="11">
        <v>8.7</v>
      </c>
      <c r="E79" s="10">
        <v>9.2</v>
      </c>
      <c r="F79" s="14">
        <f>F82</f>
        <v>81.57499999999999</v>
      </c>
    </row>
    <row r="80" spans="1:6" ht="15">
      <c r="A80" s="58"/>
      <c r="B80" s="68"/>
      <c r="C80" s="12">
        <v>9</v>
      </c>
      <c r="D80" s="13">
        <v>8.85</v>
      </c>
      <c r="E80" s="12">
        <v>9.35</v>
      </c>
      <c r="F80" s="14">
        <f>F82</f>
        <v>81.57499999999999</v>
      </c>
    </row>
    <row r="81" spans="1:6" ht="15.75" thickBot="1">
      <c r="A81" s="58"/>
      <c r="B81" s="9"/>
      <c r="C81" s="12">
        <v>9.05</v>
      </c>
      <c r="D81" s="13">
        <v>8.55</v>
      </c>
      <c r="E81" s="12">
        <v>9.125</v>
      </c>
      <c r="F81" s="14">
        <f>F82</f>
        <v>81.57499999999999</v>
      </c>
    </row>
    <row r="82" spans="1:6" ht="16.5" thickBot="1">
      <c r="A82" s="59"/>
      <c r="B82" s="15"/>
      <c r="C82" s="16">
        <f>SUM(C79:C81)</f>
        <v>27.8</v>
      </c>
      <c r="D82" s="16">
        <f>SUM(D79:D81)</f>
        <v>26.099999999999998</v>
      </c>
      <c r="E82" s="16">
        <f>SUM(E79:E81)</f>
        <v>27.674999999999997</v>
      </c>
      <c r="F82" s="17">
        <f>SUM(C82:E82)</f>
        <v>81.57499999999999</v>
      </c>
    </row>
    <row r="86" spans="2:5" ht="15">
      <c r="B86" s="20" t="s">
        <v>7</v>
      </c>
      <c r="D86" s="62" t="s">
        <v>8</v>
      </c>
      <c r="E86" s="63"/>
    </row>
  </sheetData>
  <sheetProtection/>
  <mergeCells count="27">
    <mergeCell ref="A23:A26"/>
    <mergeCell ref="A27:A30"/>
    <mergeCell ref="A31:A34"/>
    <mergeCell ref="A3:F3"/>
    <mergeCell ref="A4:F4"/>
    <mergeCell ref="A5:F5"/>
    <mergeCell ref="A6:F6"/>
    <mergeCell ref="A8:F8"/>
    <mergeCell ref="A11:A14"/>
    <mergeCell ref="A1:F1"/>
    <mergeCell ref="A2:F2"/>
    <mergeCell ref="D86:E86"/>
    <mergeCell ref="A15:A18"/>
    <mergeCell ref="A19:A22"/>
    <mergeCell ref="A35:A38"/>
    <mergeCell ref="A7:F7"/>
    <mergeCell ref="A39:A42"/>
    <mergeCell ref="A43:A46"/>
    <mergeCell ref="A47:A50"/>
    <mergeCell ref="A71:A74"/>
    <mergeCell ref="A75:A78"/>
    <mergeCell ref="A79:A82"/>
    <mergeCell ref="A51:A54"/>
    <mergeCell ref="A55:A58"/>
    <mergeCell ref="A59:A62"/>
    <mergeCell ref="A63:A66"/>
    <mergeCell ref="A67:A70"/>
  </mergeCells>
  <printOptions horizontalCentered="1"/>
  <pageMargins left="0.3937007874015748" right="0.3937007874015748" top="0.3937007874015748" bottom="0.5905511811023623" header="1.1811023622047245" footer="0.5118110236220472"/>
  <pageSetup horizontalDpi="300" verticalDpi="300" orientation="portrait" paperSize="9" scale="70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8">
      <selection activeCell="D34" sqref="D34"/>
    </sheetView>
  </sheetViews>
  <sheetFormatPr defaultColWidth="9.140625" defaultRowHeight="12.75"/>
  <cols>
    <col min="1" max="1" width="6.7109375" style="6" customWidth="1"/>
    <col min="2" max="2" width="30.28125" style="5" customWidth="1"/>
    <col min="3" max="3" width="14.140625" style="5" customWidth="1"/>
    <col min="4" max="4" width="30.421875" style="5" customWidth="1"/>
    <col min="5" max="5" width="12.57421875" style="1" customWidth="1"/>
  </cols>
  <sheetData>
    <row r="1" spans="1:5" ht="25.5" customHeight="1">
      <c r="A1" s="60" t="s">
        <v>6</v>
      </c>
      <c r="B1" s="60"/>
      <c r="C1" s="60"/>
      <c r="D1" s="60"/>
      <c r="E1" s="60"/>
    </row>
    <row r="2" spans="1:5" ht="25.5" customHeight="1">
      <c r="A2" s="61" t="s">
        <v>5</v>
      </c>
      <c r="B2" s="61"/>
      <c r="C2" s="61"/>
      <c r="D2" s="61"/>
      <c r="E2" s="61"/>
    </row>
    <row r="3" spans="1:11" s="7" customFormat="1" ht="15" customHeight="1">
      <c r="A3" s="61" t="s">
        <v>9</v>
      </c>
      <c r="B3" s="61"/>
      <c r="C3" s="61"/>
      <c r="D3" s="61"/>
      <c r="E3" s="61"/>
      <c r="F3" s="22"/>
      <c r="G3" s="22"/>
      <c r="H3" s="22"/>
      <c r="I3" s="22"/>
      <c r="J3" s="22"/>
      <c r="K3" s="22"/>
    </row>
    <row r="4" spans="1:11" s="7" customFormat="1" ht="15" customHeight="1">
      <c r="A4" s="61" t="s">
        <v>10</v>
      </c>
      <c r="B4" s="61"/>
      <c r="C4" s="61"/>
      <c r="D4" s="61"/>
      <c r="E4" s="61"/>
      <c r="F4" s="22"/>
      <c r="G4" s="22"/>
      <c r="H4" s="22"/>
      <c r="I4" s="22"/>
      <c r="J4" s="22"/>
      <c r="K4" s="22"/>
    </row>
    <row r="5" spans="1:11" s="7" customFormat="1" ht="15" customHeight="1">
      <c r="A5" s="61" t="s">
        <v>11</v>
      </c>
      <c r="B5" s="61"/>
      <c r="C5" s="61"/>
      <c r="D5" s="61"/>
      <c r="E5" s="61"/>
      <c r="F5" s="22"/>
      <c r="G5" s="22"/>
      <c r="H5" s="22"/>
      <c r="I5" s="22"/>
      <c r="J5" s="22"/>
      <c r="K5" s="22"/>
    </row>
    <row r="6" spans="1:11" s="2" customFormat="1" ht="15" customHeight="1">
      <c r="A6" s="65" t="s">
        <v>12</v>
      </c>
      <c r="B6" s="65"/>
      <c r="C6" s="65"/>
      <c r="D6" s="65"/>
      <c r="E6" s="65"/>
      <c r="F6" s="24"/>
      <c r="G6" s="24"/>
      <c r="H6" s="24"/>
      <c r="I6" s="24"/>
      <c r="J6" s="24"/>
      <c r="K6" s="24"/>
    </row>
    <row r="7" spans="1:11" s="2" customFormat="1" ht="1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</row>
    <row r="8" spans="1:11" s="26" customFormat="1" ht="27" customHeight="1">
      <c r="A8" s="64" t="s">
        <v>13</v>
      </c>
      <c r="B8" s="64"/>
      <c r="C8" s="64"/>
      <c r="D8" s="64"/>
      <c r="E8" s="64"/>
      <c r="F8" s="25"/>
      <c r="G8" s="25"/>
      <c r="H8" s="25"/>
      <c r="I8" s="25"/>
      <c r="J8" s="25"/>
      <c r="K8" s="25"/>
    </row>
    <row r="9" spans="1:11" s="26" customFormat="1" ht="27" customHeight="1">
      <c r="A9" s="67" t="s">
        <v>14</v>
      </c>
      <c r="B9" s="67"/>
      <c r="C9" s="67"/>
      <c r="D9" s="67"/>
      <c r="E9" s="67"/>
      <c r="F9" s="27"/>
      <c r="G9" s="27"/>
      <c r="H9" s="27"/>
      <c r="I9" s="27"/>
      <c r="J9" s="27"/>
      <c r="K9" s="27"/>
    </row>
    <row r="10" spans="1:5" s="39" customFormat="1" ht="33.75" customHeight="1">
      <c r="A10" s="37" t="s">
        <v>3</v>
      </c>
      <c r="B10" s="37" t="s">
        <v>1</v>
      </c>
      <c r="C10" s="37" t="s">
        <v>22</v>
      </c>
      <c r="D10" s="37" t="s">
        <v>2</v>
      </c>
      <c r="E10" s="38" t="s">
        <v>4</v>
      </c>
    </row>
    <row r="11" spans="1:5" s="6" customFormat="1" ht="15" customHeight="1">
      <c r="A11" s="44">
        <v>1</v>
      </c>
      <c r="B11" s="45" t="s">
        <v>69</v>
      </c>
      <c r="C11" s="56">
        <v>36778</v>
      </c>
      <c r="D11" s="46" t="s">
        <v>36</v>
      </c>
      <c r="E11" s="47">
        <v>9.95</v>
      </c>
    </row>
    <row r="12" spans="1:5" s="6" customFormat="1" ht="15" customHeight="1">
      <c r="A12" s="44">
        <f>IF(E11=E12,A11,A11+1)</f>
        <v>2</v>
      </c>
      <c r="B12" s="45" t="s">
        <v>127</v>
      </c>
      <c r="C12" s="56">
        <v>36534</v>
      </c>
      <c r="D12" s="46" t="s">
        <v>33</v>
      </c>
      <c r="E12" s="47">
        <v>9.85</v>
      </c>
    </row>
    <row r="13" spans="1:5" s="6" customFormat="1" ht="15" customHeight="1">
      <c r="A13" s="44">
        <f aca="true" t="shared" si="0" ref="A13:A51">IF(E12=E13,A12,A12+1)</f>
        <v>2</v>
      </c>
      <c r="B13" s="45" t="s">
        <v>78</v>
      </c>
      <c r="C13" s="56">
        <v>36375</v>
      </c>
      <c r="D13" s="46" t="s">
        <v>41</v>
      </c>
      <c r="E13" s="47">
        <v>9.85</v>
      </c>
    </row>
    <row r="14" spans="1:5" s="6" customFormat="1" ht="15" customHeight="1">
      <c r="A14" s="44">
        <f t="shared" si="0"/>
        <v>3</v>
      </c>
      <c r="B14" s="45" t="s">
        <v>62</v>
      </c>
      <c r="C14" s="56">
        <v>36583</v>
      </c>
      <c r="D14" s="46" t="s">
        <v>33</v>
      </c>
      <c r="E14" s="47">
        <v>9.7</v>
      </c>
    </row>
    <row r="15" spans="1:5" s="6" customFormat="1" ht="15" customHeight="1">
      <c r="A15" s="44">
        <f t="shared" si="0"/>
        <v>4</v>
      </c>
      <c r="B15" s="45" t="s">
        <v>70</v>
      </c>
      <c r="C15" s="56">
        <v>37111</v>
      </c>
      <c r="D15" s="46" t="s">
        <v>37</v>
      </c>
      <c r="E15" s="47">
        <v>9.675</v>
      </c>
    </row>
    <row r="16" spans="1:5" s="6" customFormat="1" ht="15" customHeight="1">
      <c r="A16" s="44">
        <f t="shared" si="0"/>
        <v>5</v>
      </c>
      <c r="B16" s="45" t="s">
        <v>71</v>
      </c>
      <c r="C16" s="56">
        <v>36908</v>
      </c>
      <c r="D16" s="46" t="s">
        <v>37</v>
      </c>
      <c r="E16" s="47">
        <v>9.625</v>
      </c>
    </row>
    <row r="17" spans="1:5" s="6" customFormat="1" ht="15" customHeight="1">
      <c r="A17" s="44">
        <f t="shared" si="0"/>
        <v>5</v>
      </c>
      <c r="B17" s="45" t="s">
        <v>67</v>
      </c>
      <c r="C17" s="56">
        <v>36372</v>
      </c>
      <c r="D17" s="46" t="s">
        <v>35</v>
      </c>
      <c r="E17" s="47">
        <v>9.625</v>
      </c>
    </row>
    <row r="18" spans="1:5" s="6" customFormat="1" ht="15" customHeight="1">
      <c r="A18" s="44">
        <f t="shared" si="0"/>
        <v>5</v>
      </c>
      <c r="B18" s="45" t="s">
        <v>77</v>
      </c>
      <c r="C18" s="56">
        <v>36305</v>
      </c>
      <c r="D18" s="46" t="s">
        <v>41</v>
      </c>
      <c r="E18" s="47">
        <v>9.625</v>
      </c>
    </row>
    <row r="19" spans="1:5" s="6" customFormat="1" ht="15" customHeight="1">
      <c r="A19" s="44">
        <f t="shared" si="0"/>
        <v>6</v>
      </c>
      <c r="B19" s="45" t="s">
        <v>65</v>
      </c>
      <c r="C19" s="56">
        <v>37082</v>
      </c>
      <c r="D19" s="46" t="s">
        <v>34</v>
      </c>
      <c r="E19" s="47">
        <v>9.575</v>
      </c>
    </row>
    <row r="20" spans="1:5" s="6" customFormat="1" ht="15" customHeight="1">
      <c r="A20" s="44">
        <f t="shared" si="0"/>
        <v>7</v>
      </c>
      <c r="B20" s="45" t="s">
        <v>49</v>
      </c>
      <c r="C20" s="56">
        <v>36856</v>
      </c>
      <c r="D20" s="46" t="s">
        <v>28</v>
      </c>
      <c r="E20" s="47">
        <v>9.55</v>
      </c>
    </row>
    <row r="21" spans="1:5" s="6" customFormat="1" ht="15" customHeight="1">
      <c r="A21" s="44">
        <f t="shared" si="0"/>
        <v>7</v>
      </c>
      <c r="B21" s="45" t="s">
        <v>23</v>
      </c>
      <c r="C21" s="56">
        <v>36530</v>
      </c>
      <c r="D21" s="46" t="s">
        <v>128</v>
      </c>
      <c r="E21" s="47">
        <v>9.55</v>
      </c>
    </row>
    <row r="22" spans="1:5" s="6" customFormat="1" ht="15" customHeight="1">
      <c r="A22" s="44">
        <f t="shared" si="0"/>
        <v>8</v>
      </c>
      <c r="B22" s="45" t="s">
        <v>54</v>
      </c>
      <c r="C22" s="56">
        <v>37059</v>
      </c>
      <c r="D22" s="46" t="s">
        <v>30</v>
      </c>
      <c r="E22" s="47">
        <v>9.525</v>
      </c>
    </row>
    <row r="23" spans="1:5" s="6" customFormat="1" ht="15" customHeight="1">
      <c r="A23" s="44">
        <f t="shared" si="0"/>
        <v>8</v>
      </c>
      <c r="B23" s="45" t="s">
        <v>45</v>
      </c>
      <c r="C23" s="56">
        <v>36420</v>
      </c>
      <c r="D23" s="46" t="s">
        <v>26</v>
      </c>
      <c r="E23" s="47">
        <v>9.525</v>
      </c>
    </row>
    <row r="24" spans="1:5" s="6" customFormat="1" ht="15" customHeight="1">
      <c r="A24" s="44">
        <f t="shared" si="0"/>
        <v>9</v>
      </c>
      <c r="B24" s="45" t="s">
        <v>75</v>
      </c>
      <c r="C24" s="56">
        <v>37054</v>
      </c>
      <c r="D24" s="46" t="s">
        <v>41</v>
      </c>
      <c r="E24" s="47">
        <v>9.5</v>
      </c>
    </row>
    <row r="25" spans="1:5" s="6" customFormat="1" ht="15" customHeight="1">
      <c r="A25" s="44">
        <f t="shared" si="0"/>
        <v>9</v>
      </c>
      <c r="B25" s="45" t="s">
        <v>46</v>
      </c>
      <c r="C25" s="56">
        <v>36518</v>
      </c>
      <c r="D25" s="46" t="s">
        <v>26</v>
      </c>
      <c r="E25" s="47">
        <v>9.5</v>
      </c>
    </row>
    <row r="26" spans="1:5" s="6" customFormat="1" ht="15" customHeight="1">
      <c r="A26" s="44">
        <f t="shared" si="0"/>
        <v>9</v>
      </c>
      <c r="B26" s="45" t="s">
        <v>76</v>
      </c>
      <c r="C26" s="56">
        <v>36290</v>
      </c>
      <c r="D26" s="46" t="s">
        <v>41</v>
      </c>
      <c r="E26" s="47">
        <v>9.5</v>
      </c>
    </row>
    <row r="27" spans="1:5" s="6" customFormat="1" ht="15" customHeight="1">
      <c r="A27" s="44">
        <f t="shared" si="0"/>
        <v>10</v>
      </c>
      <c r="B27" s="45" t="s">
        <v>72</v>
      </c>
      <c r="C27" s="56">
        <v>36606</v>
      </c>
      <c r="D27" s="46" t="s">
        <v>38</v>
      </c>
      <c r="E27" s="47">
        <v>9.475</v>
      </c>
    </row>
    <row r="28" spans="1:5" s="6" customFormat="1" ht="15" customHeight="1">
      <c r="A28" s="44">
        <f t="shared" si="0"/>
        <v>11</v>
      </c>
      <c r="B28" s="45" t="s">
        <v>66</v>
      </c>
      <c r="C28" s="56">
        <v>36644</v>
      </c>
      <c r="D28" s="46" t="s">
        <v>35</v>
      </c>
      <c r="E28" s="47">
        <v>9.45</v>
      </c>
    </row>
    <row r="29" spans="1:5" s="6" customFormat="1" ht="15" customHeight="1">
      <c r="A29" s="44">
        <f t="shared" si="0"/>
        <v>12</v>
      </c>
      <c r="B29" s="45" t="s">
        <v>44</v>
      </c>
      <c r="C29" s="56">
        <v>37248</v>
      </c>
      <c r="D29" s="46" t="s">
        <v>25</v>
      </c>
      <c r="E29" s="47">
        <v>9.4</v>
      </c>
    </row>
    <row r="30" spans="1:5" s="6" customFormat="1" ht="15" customHeight="1">
      <c r="A30" s="44">
        <f t="shared" si="0"/>
        <v>13</v>
      </c>
      <c r="B30" s="45" t="s">
        <v>64</v>
      </c>
      <c r="C30" s="56">
        <v>37017</v>
      </c>
      <c r="D30" s="46" t="s">
        <v>34</v>
      </c>
      <c r="E30" s="47">
        <v>9.375</v>
      </c>
    </row>
    <row r="31" spans="1:5" s="6" customFormat="1" ht="15" customHeight="1">
      <c r="A31" s="44">
        <f t="shared" si="0"/>
        <v>13</v>
      </c>
      <c r="B31" s="45" t="s">
        <v>79</v>
      </c>
      <c r="C31" s="56">
        <v>36611</v>
      </c>
      <c r="D31" s="46" t="s">
        <v>42</v>
      </c>
      <c r="E31" s="47">
        <v>9.375</v>
      </c>
    </row>
    <row r="32" spans="1:5" s="6" customFormat="1" ht="15" customHeight="1">
      <c r="A32" s="44">
        <f t="shared" si="0"/>
        <v>14</v>
      </c>
      <c r="B32" s="45" t="s">
        <v>74</v>
      </c>
      <c r="C32" s="56">
        <v>37069</v>
      </c>
      <c r="D32" s="46" t="s">
        <v>39</v>
      </c>
      <c r="E32" s="47">
        <v>9.325</v>
      </c>
    </row>
    <row r="33" spans="1:5" s="6" customFormat="1" ht="15" customHeight="1">
      <c r="A33" s="44">
        <f t="shared" si="0"/>
        <v>14</v>
      </c>
      <c r="B33" s="45" t="s">
        <v>47</v>
      </c>
      <c r="C33" s="56">
        <v>37066</v>
      </c>
      <c r="D33" s="46" t="s">
        <v>26</v>
      </c>
      <c r="E33" s="47">
        <v>9.325</v>
      </c>
    </row>
    <row r="34" spans="1:5" s="6" customFormat="1" ht="15" customHeight="1">
      <c r="A34" s="44">
        <f t="shared" si="0"/>
        <v>15</v>
      </c>
      <c r="B34" s="45" t="s">
        <v>24</v>
      </c>
      <c r="C34" s="56">
        <v>36404</v>
      </c>
      <c r="D34" s="46" t="s">
        <v>128</v>
      </c>
      <c r="E34" s="47">
        <v>9.3</v>
      </c>
    </row>
    <row r="35" spans="1:5" s="6" customFormat="1" ht="15" customHeight="1">
      <c r="A35" s="44">
        <f t="shared" si="0"/>
        <v>15</v>
      </c>
      <c r="B35" s="45" t="s">
        <v>53</v>
      </c>
      <c r="C35" s="56">
        <v>36180</v>
      </c>
      <c r="D35" s="46" t="s">
        <v>30</v>
      </c>
      <c r="E35" s="47">
        <v>9.3</v>
      </c>
    </row>
    <row r="36" spans="1:5" s="6" customFormat="1" ht="15" customHeight="1">
      <c r="A36" s="44">
        <f t="shared" si="0"/>
        <v>16</v>
      </c>
      <c r="B36" s="45" t="s">
        <v>80</v>
      </c>
      <c r="C36" s="56">
        <v>37133</v>
      </c>
      <c r="D36" s="46" t="s">
        <v>42</v>
      </c>
      <c r="E36" s="47">
        <v>9.275</v>
      </c>
    </row>
    <row r="37" spans="1:5" s="6" customFormat="1" ht="15" customHeight="1">
      <c r="A37" s="44">
        <f t="shared" si="0"/>
        <v>16</v>
      </c>
      <c r="B37" s="45" t="s">
        <v>126</v>
      </c>
      <c r="C37" s="56">
        <v>37084</v>
      </c>
      <c r="D37" s="46" t="s">
        <v>40</v>
      </c>
      <c r="E37" s="47">
        <v>9.275</v>
      </c>
    </row>
    <row r="38" spans="1:5" s="6" customFormat="1" ht="15" customHeight="1">
      <c r="A38" s="44">
        <f t="shared" si="0"/>
        <v>16</v>
      </c>
      <c r="B38" s="45" t="s">
        <v>58</v>
      </c>
      <c r="C38" s="56">
        <v>36544</v>
      </c>
      <c r="D38" s="46" t="s">
        <v>31</v>
      </c>
      <c r="E38" s="47">
        <v>9.275</v>
      </c>
    </row>
    <row r="39" spans="1:5" s="6" customFormat="1" ht="15" customHeight="1">
      <c r="A39" s="44">
        <f t="shared" si="0"/>
        <v>17</v>
      </c>
      <c r="B39" s="45" t="s">
        <v>73</v>
      </c>
      <c r="C39" s="56">
        <v>37117</v>
      </c>
      <c r="D39" s="46" t="s">
        <v>39</v>
      </c>
      <c r="E39" s="47">
        <v>9.25</v>
      </c>
    </row>
    <row r="40" spans="1:5" s="6" customFormat="1" ht="15" customHeight="1">
      <c r="A40" s="44">
        <f t="shared" si="0"/>
        <v>17</v>
      </c>
      <c r="B40" s="45" t="s">
        <v>48</v>
      </c>
      <c r="C40" s="56">
        <v>36807</v>
      </c>
      <c r="D40" s="46" t="s">
        <v>27</v>
      </c>
      <c r="E40" s="47">
        <v>9.25</v>
      </c>
    </row>
    <row r="41" spans="1:5" s="6" customFormat="1" ht="15" customHeight="1">
      <c r="A41" s="44">
        <f t="shared" si="0"/>
        <v>18</v>
      </c>
      <c r="B41" s="45" t="s">
        <v>50</v>
      </c>
      <c r="C41" s="56">
        <v>37311</v>
      </c>
      <c r="D41" s="46" t="s">
        <v>28</v>
      </c>
      <c r="E41" s="47">
        <v>9.2</v>
      </c>
    </row>
    <row r="42" spans="1:5" s="6" customFormat="1" ht="15" customHeight="1">
      <c r="A42" s="44">
        <f t="shared" si="0"/>
        <v>19</v>
      </c>
      <c r="B42" s="45" t="s">
        <v>57</v>
      </c>
      <c r="C42" s="56">
        <v>37191</v>
      </c>
      <c r="D42" s="46" t="s">
        <v>31</v>
      </c>
      <c r="E42" s="47">
        <v>9.075</v>
      </c>
    </row>
    <row r="43" spans="1:5" s="6" customFormat="1" ht="15" customHeight="1">
      <c r="A43" s="44">
        <f t="shared" si="0"/>
        <v>19</v>
      </c>
      <c r="B43" s="45" t="s">
        <v>52</v>
      </c>
      <c r="C43" s="56">
        <v>36489</v>
      </c>
      <c r="D43" s="46" t="s">
        <v>29</v>
      </c>
      <c r="E43" s="47">
        <v>9.075</v>
      </c>
    </row>
    <row r="44" spans="1:5" s="6" customFormat="1" ht="15" customHeight="1">
      <c r="A44" s="44">
        <f t="shared" si="0"/>
        <v>19</v>
      </c>
      <c r="B44" s="45" t="s">
        <v>56</v>
      </c>
      <c r="C44" s="56">
        <v>36166</v>
      </c>
      <c r="D44" s="46" t="s">
        <v>30</v>
      </c>
      <c r="E44" s="47">
        <v>9.075</v>
      </c>
    </row>
    <row r="45" spans="1:5" s="6" customFormat="1" ht="15" customHeight="1">
      <c r="A45" s="44">
        <f t="shared" si="0"/>
        <v>20</v>
      </c>
      <c r="B45" s="45" t="s">
        <v>63</v>
      </c>
      <c r="C45" s="56">
        <v>37097</v>
      </c>
      <c r="D45" s="46" t="s">
        <v>34</v>
      </c>
      <c r="E45" s="47">
        <v>9.05</v>
      </c>
    </row>
    <row r="46" spans="1:5" s="6" customFormat="1" ht="15" customHeight="1">
      <c r="A46" s="44">
        <f t="shared" si="0"/>
        <v>21</v>
      </c>
      <c r="B46" s="45" t="s">
        <v>43</v>
      </c>
      <c r="C46" s="56">
        <v>37222</v>
      </c>
      <c r="D46" s="46" t="s">
        <v>25</v>
      </c>
      <c r="E46" s="47">
        <v>9.025</v>
      </c>
    </row>
    <row r="47" spans="1:5" s="6" customFormat="1" ht="15" customHeight="1">
      <c r="A47" s="44">
        <f t="shared" si="0"/>
        <v>22</v>
      </c>
      <c r="B47" s="45" t="s">
        <v>68</v>
      </c>
      <c r="C47" s="56">
        <v>36701</v>
      </c>
      <c r="D47" s="46" t="s">
        <v>36</v>
      </c>
      <c r="E47" s="47">
        <v>9</v>
      </c>
    </row>
    <row r="48" spans="1:5" s="6" customFormat="1" ht="15" customHeight="1">
      <c r="A48" s="44">
        <f t="shared" si="0"/>
        <v>23</v>
      </c>
      <c r="B48" s="45" t="s">
        <v>55</v>
      </c>
      <c r="C48" s="56">
        <v>36929</v>
      </c>
      <c r="D48" s="46" t="s">
        <v>30</v>
      </c>
      <c r="E48" s="47">
        <v>8.975</v>
      </c>
    </row>
    <row r="49" spans="1:5" s="6" customFormat="1" ht="15" customHeight="1">
      <c r="A49" s="44">
        <f t="shared" si="0"/>
        <v>24</v>
      </c>
      <c r="B49" s="45" t="s">
        <v>59</v>
      </c>
      <c r="C49" s="56">
        <v>37299</v>
      </c>
      <c r="D49" s="46" t="s">
        <v>32</v>
      </c>
      <c r="E49" s="47">
        <v>8.9</v>
      </c>
    </row>
    <row r="50" spans="1:5" s="6" customFormat="1" ht="15" customHeight="1">
      <c r="A50" s="44">
        <f t="shared" si="0"/>
        <v>25</v>
      </c>
      <c r="B50" s="45" t="s">
        <v>60</v>
      </c>
      <c r="C50" s="56">
        <v>36505</v>
      </c>
      <c r="D50" s="46" t="s">
        <v>32</v>
      </c>
      <c r="E50" s="47">
        <v>8.725</v>
      </c>
    </row>
    <row r="51" spans="1:5" s="6" customFormat="1" ht="15" customHeight="1">
      <c r="A51" s="44">
        <f t="shared" si="0"/>
        <v>26</v>
      </c>
      <c r="B51" s="45" t="s">
        <v>51</v>
      </c>
      <c r="C51" s="56">
        <v>36264</v>
      </c>
      <c r="D51" s="46" t="s">
        <v>29</v>
      </c>
      <c r="E51" s="47">
        <v>8.5</v>
      </c>
    </row>
    <row r="55" spans="2:4" ht="15">
      <c r="B55" s="5" t="s">
        <v>7</v>
      </c>
      <c r="D55" s="21" t="s">
        <v>8</v>
      </c>
    </row>
  </sheetData>
  <sheetProtection/>
  <mergeCells count="8">
    <mergeCell ref="A9:E9"/>
    <mergeCell ref="A2:E2"/>
    <mergeCell ref="A8:E8"/>
    <mergeCell ref="A1:E1"/>
    <mergeCell ref="A3:E3"/>
    <mergeCell ref="A4:E4"/>
    <mergeCell ref="A5:E5"/>
    <mergeCell ref="A6:E6"/>
  </mergeCells>
  <printOptions horizontalCentered="1"/>
  <pageMargins left="0" right="0" top="0.5905511811023623" bottom="0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9">
      <selection activeCell="D30" sqref="D30"/>
    </sheetView>
  </sheetViews>
  <sheetFormatPr defaultColWidth="9.140625" defaultRowHeight="12.75"/>
  <cols>
    <col min="1" max="1" width="6.7109375" style="6" customWidth="1"/>
    <col min="2" max="2" width="30.28125" style="5" customWidth="1"/>
    <col min="3" max="3" width="14.140625" style="5" customWidth="1"/>
    <col min="4" max="4" width="30.421875" style="5" customWidth="1"/>
    <col min="5" max="5" width="12.57421875" style="1" customWidth="1"/>
  </cols>
  <sheetData>
    <row r="1" spans="1:5" ht="25.5" customHeight="1">
      <c r="A1" s="60" t="s">
        <v>6</v>
      </c>
      <c r="B1" s="60"/>
      <c r="C1" s="60"/>
      <c r="D1" s="60"/>
      <c r="E1" s="60"/>
    </row>
    <row r="2" spans="1:5" ht="25.5" customHeight="1">
      <c r="A2" s="61" t="s">
        <v>5</v>
      </c>
      <c r="B2" s="61"/>
      <c r="C2" s="61"/>
      <c r="D2" s="61"/>
      <c r="E2" s="61"/>
    </row>
    <row r="3" spans="1:11" s="7" customFormat="1" ht="15" customHeight="1">
      <c r="A3" s="61" t="s">
        <v>9</v>
      </c>
      <c r="B3" s="61"/>
      <c r="C3" s="61"/>
      <c r="D3" s="61"/>
      <c r="E3" s="61"/>
      <c r="F3" s="22"/>
      <c r="G3" s="22"/>
      <c r="H3" s="22"/>
      <c r="I3" s="22"/>
      <c r="J3" s="22"/>
      <c r="K3" s="22"/>
    </row>
    <row r="4" spans="1:11" s="7" customFormat="1" ht="15" customHeight="1">
      <c r="A4" s="61" t="s">
        <v>10</v>
      </c>
      <c r="B4" s="61"/>
      <c r="C4" s="61"/>
      <c r="D4" s="61"/>
      <c r="E4" s="61"/>
      <c r="F4" s="22"/>
      <c r="G4" s="22"/>
      <c r="H4" s="22"/>
      <c r="I4" s="22"/>
      <c r="J4" s="22"/>
      <c r="K4" s="22"/>
    </row>
    <row r="5" spans="1:11" s="7" customFormat="1" ht="15" customHeight="1">
      <c r="A5" s="61" t="s">
        <v>11</v>
      </c>
      <c r="B5" s="61"/>
      <c r="C5" s="61"/>
      <c r="D5" s="61"/>
      <c r="E5" s="61"/>
      <c r="F5" s="22"/>
      <c r="G5" s="22"/>
      <c r="H5" s="22"/>
      <c r="I5" s="22"/>
      <c r="J5" s="22"/>
      <c r="K5" s="22"/>
    </row>
    <row r="6" spans="1:11" s="2" customFormat="1" ht="15" customHeight="1">
      <c r="A6" s="65" t="s">
        <v>12</v>
      </c>
      <c r="B6" s="65"/>
      <c r="C6" s="65"/>
      <c r="D6" s="65"/>
      <c r="E6" s="65"/>
      <c r="F6" s="24"/>
      <c r="G6" s="24"/>
      <c r="H6" s="24"/>
      <c r="I6" s="24"/>
      <c r="J6" s="24"/>
      <c r="K6" s="24"/>
    </row>
    <row r="7" spans="1:11" s="2" customFormat="1" ht="1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</row>
    <row r="8" spans="1:11" s="26" customFormat="1" ht="27" customHeight="1">
      <c r="A8" s="64" t="s">
        <v>13</v>
      </c>
      <c r="B8" s="64"/>
      <c r="C8" s="64"/>
      <c r="D8" s="64"/>
      <c r="E8" s="64"/>
      <c r="F8" s="25"/>
      <c r="G8" s="25"/>
      <c r="H8" s="25"/>
      <c r="I8" s="25"/>
      <c r="J8" s="25"/>
      <c r="K8" s="25"/>
    </row>
    <row r="9" spans="1:11" s="26" customFormat="1" ht="27" customHeight="1">
      <c r="A9" s="67" t="s">
        <v>18</v>
      </c>
      <c r="B9" s="67"/>
      <c r="C9" s="67"/>
      <c r="D9" s="67"/>
      <c r="E9" s="67"/>
      <c r="F9" s="27"/>
      <c r="G9" s="27"/>
      <c r="H9" s="27"/>
      <c r="I9" s="27"/>
      <c r="J9" s="27"/>
      <c r="K9" s="27"/>
    </row>
    <row r="10" spans="1:5" s="39" customFormat="1" ht="21" customHeight="1">
      <c r="A10" s="29" t="s">
        <v>3</v>
      </c>
      <c r="B10" s="29" t="s">
        <v>1</v>
      </c>
      <c r="C10" s="29" t="s">
        <v>22</v>
      </c>
      <c r="D10" s="29" t="s">
        <v>2</v>
      </c>
      <c r="E10" s="28" t="s">
        <v>19</v>
      </c>
    </row>
    <row r="11" spans="1:5" ht="15" customHeight="1">
      <c r="A11" s="44">
        <v>1</v>
      </c>
      <c r="B11" s="45" t="s">
        <v>75</v>
      </c>
      <c r="C11" s="56">
        <v>37054</v>
      </c>
      <c r="D11" s="46" t="s">
        <v>41</v>
      </c>
      <c r="E11" s="47">
        <v>9.775</v>
      </c>
    </row>
    <row r="12" spans="1:5" ht="15" customHeight="1">
      <c r="A12" s="44">
        <f>IF(E11=E12,A11,A11+1)</f>
        <v>2</v>
      </c>
      <c r="B12" s="45" t="s">
        <v>77</v>
      </c>
      <c r="C12" s="56">
        <v>36305</v>
      </c>
      <c r="D12" s="46" t="s">
        <v>41</v>
      </c>
      <c r="E12" s="47">
        <v>9.75</v>
      </c>
    </row>
    <row r="13" spans="1:5" ht="15" customHeight="1">
      <c r="A13" s="44">
        <f aca="true" t="shared" si="0" ref="A13:A31">IF(E12=E13,A12,A12+1)</f>
        <v>3</v>
      </c>
      <c r="B13" s="45" t="s">
        <v>92</v>
      </c>
      <c r="C13" s="56">
        <v>36563</v>
      </c>
      <c r="D13" s="46" t="s">
        <v>37</v>
      </c>
      <c r="E13" s="47">
        <v>9.65</v>
      </c>
    </row>
    <row r="14" spans="1:5" ht="15" customHeight="1">
      <c r="A14" s="44">
        <f t="shared" si="0"/>
        <v>4</v>
      </c>
      <c r="B14" s="45" t="s">
        <v>126</v>
      </c>
      <c r="C14" s="56">
        <v>37084</v>
      </c>
      <c r="D14" s="46" t="s">
        <v>40</v>
      </c>
      <c r="E14" s="47">
        <v>9.6</v>
      </c>
    </row>
    <row r="15" spans="1:5" ht="15" customHeight="1">
      <c r="A15" s="44">
        <f t="shared" si="0"/>
        <v>4</v>
      </c>
      <c r="B15" s="45" t="s">
        <v>78</v>
      </c>
      <c r="C15" s="56">
        <v>36375</v>
      </c>
      <c r="D15" s="46" t="s">
        <v>41</v>
      </c>
      <c r="E15" s="47">
        <v>9.6</v>
      </c>
    </row>
    <row r="16" spans="1:5" ht="15" customHeight="1">
      <c r="A16" s="44">
        <f t="shared" si="0"/>
        <v>5</v>
      </c>
      <c r="B16" s="45" t="s">
        <v>79</v>
      </c>
      <c r="C16" s="56">
        <v>36611</v>
      </c>
      <c r="D16" s="46" t="s">
        <v>42</v>
      </c>
      <c r="E16" s="47">
        <v>9.55</v>
      </c>
    </row>
    <row r="17" spans="1:5" ht="15" customHeight="1">
      <c r="A17" s="44">
        <f t="shared" si="0"/>
        <v>5</v>
      </c>
      <c r="B17" s="45" t="s">
        <v>91</v>
      </c>
      <c r="C17" s="56">
        <v>36165</v>
      </c>
      <c r="D17" s="46" t="s">
        <v>35</v>
      </c>
      <c r="E17" s="47">
        <v>9.55</v>
      </c>
    </row>
    <row r="18" spans="1:5" ht="15" customHeight="1">
      <c r="A18" s="44">
        <f t="shared" si="0"/>
        <v>6</v>
      </c>
      <c r="B18" s="45" t="s">
        <v>84</v>
      </c>
      <c r="C18" s="56">
        <v>36556</v>
      </c>
      <c r="D18" s="46" t="s">
        <v>28</v>
      </c>
      <c r="E18" s="47">
        <v>9.5</v>
      </c>
    </row>
    <row r="19" spans="1:5" ht="15" customHeight="1">
      <c r="A19" s="44">
        <f t="shared" si="0"/>
        <v>6</v>
      </c>
      <c r="B19" s="45" t="s">
        <v>85</v>
      </c>
      <c r="C19" s="56">
        <v>36166</v>
      </c>
      <c r="D19" s="46" t="s">
        <v>30</v>
      </c>
      <c r="E19" s="47">
        <v>9.5</v>
      </c>
    </row>
    <row r="20" spans="1:5" ht="15" customHeight="1">
      <c r="A20" s="44">
        <f t="shared" si="0"/>
        <v>7</v>
      </c>
      <c r="B20" s="45" t="s">
        <v>90</v>
      </c>
      <c r="C20" s="56">
        <v>36447</v>
      </c>
      <c r="D20" s="46" t="s">
        <v>35</v>
      </c>
      <c r="E20" s="47">
        <v>9.475</v>
      </c>
    </row>
    <row r="21" spans="1:5" ht="15" customHeight="1">
      <c r="A21" s="44">
        <f t="shared" si="0"/>
        <v>8</v>
      </c>
      <c r="B21" s="45" t="s">
        <v>46</v>
      </c>
      <c r="C21" s="56">
        <v>36518</v>
      </c>
      <c r="D21" s="46" t="s">
        <v>26</v>
      </c>
      <c r="E21" s="47">
        <v>9.4</v>
      </c>
    </row>
    <row r="22" spans="1:5" ht="15" customHeight="1">
      <c r="A22" s="44">
        <f t="shared" si="0"/>
        <v>9</v>
      </c>
      <c r="B22" s="45" t="s">
        <v>87</v>
      </c>
      <c r="C22" s="56">
        <v>37233</v>
      </c>
      <c r="D22" s="46" t="s">
        <v>30</v>
      </c>
      <c r="E22" s="47">
        <v>9.35</v>
      </c>
    </row>
    <row r="23" spans="1:5" ht="15" customHeight="1">
      <c r="A23" s="44">
        <f t="shared" si="0"/>
        <v>10</v>
      </c>
      <c r="B23" s="45" t="s">
        <v>83</v>
      </c>
      <c r="C23" s="56">
        <v>36748</v>
      </c>
      <c r="D23" s="46" t="s">
        <v>27</v>
      </c>
      <c r="E23" s="47">
        <v>9.3</v>
      </c>
    </row>
    <row r="24" spans="1:5" ht="15" customHeight="1">
      <c r="A24" s="44">
        <f t="shared" si="0"/>
        <v>11</v>
      </c>
      <c r="B24" s="45" t="s">
        <v>23</v>
      </c>
      <c r="C24" s="56">
        <v>36530</v>
      </c>
      <c r="D24" s="46" t="s">
        <v>128</v>
      </c>
      <c r="E24" s="47">
        <v>9.225</v>
      </c>
    </row>
    <row r="25" spans="1:5" ht="15" customHeight="1">
      <c r="A25" s="44">
        <f t="shared" si="0"/>
        <v>12</v>
      </c>
      <c r="B25" s="45" t="s">
        <v>89</v>
      </c>
      <c r="C25" s="56">
        <v>37021</v>
      </c>
      <c r="D25" s="46" t="s">
        <v>34</v>
      </c>
      <c r="E25" s="47">
        <v>9.2</v>
      </c>
    </row>
    <row r="26" spans="1:5" ht="15" customHeight="1">
      <c r="A26" s="44">
        <f t="shared" si="0"/>
        <v>13</v>
      </c>
      <c r="B26" s="45" t="s">
        <v>88</v>
      </c>
      <c r="C26" s="56">
        <v>36620</v>
      </c>
      <c r="D26" s="46" t="s">
        <v>34</v>
      </c>
      <c r="E26" s="47">
        <v>9.15</v>
      </c>
    </row>
    <row r="27" spans="1:5" ht="15" customHeight="1">
      <c r="A27" s="44">
        <f t="shared" si="0"/>
        <v>13</v>
      </c>
      <c r="B27" s="45" t="s">
        <v>82</v>
      </c>
      <c r="C27" s="56">
        <v>36404</v>
      </c>
      <c r="D27" s="46" t="s">
        <v>128</v>
      </c>
      <c r="E27" s="47">
        <v>9.15</v>
      </c>
    </row>
    <row r="28" spans="1:5" ht="15" customHeight="1">
      <c r="A28" s="44">
        <f t="shared" si="0"/>
        <v>14</v>
      </c>
      <c r="B28" s="45" t="s">
        <v>86</v>
      </c>
      <c r="C28" s="56">
        <v>36536</v>
      </c>
      <c r="D28" s="46" t="s">
        <v>30</v>
      </c>
      <c r="E28" s="47">
        <v>9.05</v>
      </c>
    </row>
    <row r="29" spans="1:5" ht="15" customHeight="1">
      <c r="A29" s="44">
        <f t="shared" si="0"/>
        <v>15</v>
      </c>
      <c r="B29" s="45" t="s">
        <v>53</v>
      </c>
      <c r="C29" s="56">
        <v>36180</v>
      </c>
      <c r="D29" s="46" t="s">
        <v>30</v>
      </c>
      <c r="E29" s="47">
        <v>8.95</v>
      </c>
    </row>
    <row r="30" spans="1:5" ht="15" customHeight="1">
      <c r="A30" s="44">
        <f t="shared" si="0"/>
        <v>16</v>
      </c>
      <c r="B30" s="45" t="s">
        <v>81</v>
      </c>
      <c r="C30" s="56">
        <v>36464</v>
      </c>
      <c r="D30" s="46" t="s">
        <v>128</v>
      </c>
      <c r="E30" s="47">
        <v>8.85</v>
      </c>
    </row>
    <row r="31" spans="1:5" ht="15" customHeight="1">
      <c r="A31" s="44">
        <f t="shared" si="0"/>
        <v>17</v>
      </c>
      <c r="B31" s="45" t="s">
        <v>51</v>
      </c>
      <c r="C31" s="56">
        <v>36264</v>
      </c>
      <c r="D31" s="46" t="s">
        <v>29</v>
      </c>
      <c r="E31" s="47">
        <v>8.6</v>
      </c>
    </row>
    <row r="35" spans="2:4" ht="15">
      <c r="B35" s="5" t="s">
        <v>7</v>
      </c>
      <c r="D35" s="21" t="s">
        <v>8</v>
      </c>
    </row>
  </sheetData>
  <sheetProtection/>
  <mergeCells count="8"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headerFooter alignWithMargins="0">
    <oddFooter>&amp;LPAGINA 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23">
      <selection activeCell="D21" sqref="D21"/>
    </sheetView>
  </sheetViews>
  <sheetFormatPr defaultColWidth="9.140625" defaultRowHeight="12.75"/>
  <cols>
    <col min="1" max="1" width="6.7109375" style="6" customWidth="1"/>
    <col min="2" max="2" width="30.28125" style="5" customWidth="1"/>
    <col min="3" max="3" width="14.140625" style="5" customWidth="1"/>
    <col min="4" max="4" width="30.421875" style="5" customWidth="1"/>
    <col min="5" max="5" width="12.57421875" style="1" customWidth="1"/>
  </cols>
  <sheetData>
    <row r="1" spans="1:5" ht="25.5" customHeight="1">
      <c r="A1" s="60" t="s">
        <v>6</v>
      </c>
      <c r="B1" s="60"/>
      <c r="C1" s="60"/>
      <c r="D1" s="60"/>
      <c r="E1" s="60"/>
    </row>
    <row r="2" spans="1:5" ht="25.5" customHeight="1">
      <c r="A2" s="61" t="s">
        <v>5</v>
      </c>
      <c r="B2" s="61"/>
      <c r="C2" s="61"/>
      <c r="D2" s="61"/>
      <c r="E2" s="61"/>
    </row>
    <row r="3" spans="1:11" s="7" customFormat="1" ht="15" customHeight="1">
      <c r="A3" s="61" t="s">
        <v>9</v>
      </c>
      <c r="B3" s="61"/>
      <c r="C3" s="61"/>
      <c r="D3" s="61"/>
      <c r="E3" s="61"/>
      <c r="F3" s="22"/>
      <c r="G3" s="22"/>
      <c r="H3" s="22"/>
      <c r="I3" s="22"/>
      <c r="J3" s="22"/>
      <c r="K3" s="22"/>
    </row>
    <row r="4" spans="1:11" s="7" customFormat="1" ht="15" customHeight="1">
      <c r="A4" s="61" t="s">
        <v>10</v>
      </c>
      <c r="B4" s="61"/>
      <c r="C4" s="61"/>
      <c r="D4" s="61"/>
      <c r="E4" s="61"/>
      <c r="F4" s="22"/>
      <c r="G4" s="22"/>
      <c r="H4" s="22"/>
      <c r="I4" s="22"/>
      <c r="J4" s="22"/>
      <c r="K4" s="22"/>
    </row>
    <row r="5" spans="1:11" s="7" customFormat="1" ht="15" customHeight="1">
      <c r="A5" s="61" t="s">
        <v>11</v>
      </c>
      <c r="B5" s="61"/>
      <c r="C5" s="61"/>
      <c r="D5" s="61"/>
      <c r="E5" s="61"/>
      <c r="F5" s="22"/>
      <c r="G5" s="22"/>
      <c r="H5" s="22"/>
      <c r="I5" s="22"/>
      <c r="J5" s="22"/>
      <c r="K5" s="22"/>
    </row>
    <row r="6" spans="1:11" s="2" customFormat="1" ht="15" customHeight="1">
      <c r="A6" s="65" t="s">
        <v>12</v>
      </c>
      <c r="B6" s="65"/>
      <c r="C6" s="65"/>
      <c r="D6" s="65"/>
      <c r="E6" s="65"/>
      <c r="F6" s="24"/>
      <c r="G6" s="24"/>
      <c r="H6" s="24"/>
      <c r="I6" s="24"/>
      <c r="J6" s="24"/>
      <c r="K6" s="24"/>
    </row>
    <row r="7" spans="1:11" s="2" customFormat="1" ht="1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</row>
    <row r="8" spans="1:11" s="26" customFormat="1" ht="27" customHeight="1">
      <c r="A8" s="64" t="s">
        <v>13</v>
      </c>
      <c r="B8" s="64"/>
      <c r="C8" s="64"/>
      <c r="D8" s="64"/>
      <c r="E8" s="64"/>
      <c r="F8" s="25"/>
      <c r="G8" s="25"/>
      <c r="H8" s="25"/>
      <c r="I8" s="25"/>
      <c r="J8" s="25"/>
      <c r="K8" s="25"/>
    </row>
    <row r="9" spans="1:11" s="26" customFormat="1" ht="27" customHeight="1">
      <c r="A9" s="67" t="s">
        <v>21</v>
      </c>
      <c r="B9" s="67"/>
      <c r="C9" s="67"/>
      <c r="D9" s="67"/>
      <c r="E9" s="67"/>
      <c r="F9" s="27"/>
      <c r="G9" s="27"/>
      <c r="H9" s="27"/>
      <c r="I9" s="27"/>
      <c r="J9" s="27"/>
      <c r="K9" s="27"/>
    </row>
    <row r="10" spans="1:5" s="39" customFormat="1" ht="21" customHeight="1">
      <c r="A10" s="29" t="s">
        <v>3</v>
      </c>
      <c r="B10" s="29" t="s">
        <v>1</v>
      </c>
      <c r="C10" s="29" t="s">
        <v>22</v>
      </c>
      <c r="D10" s="29" t="s">
        <v>2</v>
      </c>
      <c r="E10" s="28" t="s">
        <v>20</v>
      </c>
    </row>
    <row r="11" spans="1:9" s="6" customFormat="1" ht="15" customHeight="1">
      <c r="A11" s="44">
        <v>1</v>
      </c>
      <c r="B11" s="45" t="s">
        <v>75</v>
      </c>
      <c r="C11" s="56">
        <v>37054</v>
      </c>
      <c r="D11" s="46" t="s">
        <v>41</v>
      </c>
      <c r="E11" s="47">
        <v>10</v>
      </c>
      <c r="I11" s="52"/>
    </row>
    <row r="12" spans="1:9" s="6" customFormat="1" ht="15" customHeight="1">
      <c r="A12" s="44">
        <f>IF(E11=E12,A11,A11+1)</f>
        <v>2</v>
      </c>
      <c r="B12" s="45" t="s">
        <v>104</v>
      </c>
      <c r="C12" s="56">
        <v>36701</v>
      </c>
      <c r="D12" s="46" t="s">
        <v>36</v>
      </c>
      <c r="E12" s="47">
        <v>9.95</v>
      </c>
      <c r="I12" s="52"/>
    </row>
    <row r="13" spans="1:9" s="6" customFormat="1" ht="15" customHeight="1">
      <c r="A13" s="44">
        <f aca="true" t="shared" si="0" ref="A13:A48">IF(E12=E13,A12,A12+1)</f>
        <v>3</v>
      </c>
      <c r="B13" s="45" t="s">
        <v>102</v>
      </c>
      <c r="C13" s="56">
        <v>36372</v>
      </c>
      <c r="D13" s="46" t="s">
        <v>35</v>
      </c>
      <c r="E13" s="47">
        <v>9.925</v>
      </c>
      <c r="I13" s="53"/>
    </row>
    <row r="14" spans="1:9" s="6" customFormat="1" ht="15" customHeight="1">
      <c r="A14" s="44">
        <f t="shared" si="0"/>
        <v>4</v>
      </c>
      <c r="B14" s="45" t="s">
        <v>76</v>
      </c>
      <c r="C14" s="56">
        <v>36290</v>
      </c>
      <c r="D14" s="46" t="s">
        <v>41</v>
      </c>
      <c r="E14" s="47">
        <v>9.875</v>
      </c>
      <c r="I14" s="53"/>
    </row>
    <row r="15" spans="1:9" s="6" customFormat="1" ht="15" customHeight="1">
      <c r="A15" s="44">
        <f t="shared" si="0"/>
        <v>5</v>
      </c>
      <c r="B15" s="45" t="s">
        <v>23</v>
      </c>
      <c r="C15" s="56">
        <v>36530</v>
      </c>
      <c r="D15" s="46" t="s">
        <v>128</v>
      </c>
      <c r="E15" s="47">
        <v>9.85</v>
      </c>
      <c r="I15" s="54"/>
    </row>
    <row r="16" spans="1:9" s="6" customFormat="1" ht="15" customHeight="1">
      <c r="A16" s="44">
        <f t="shared" si="0"/>
        <v>6</v>
      </c>
      <c r="B16" s="45" t="s">
        <v>64</v>
      </c>
      <c r="C16" s="56">
        <v>37017</v>
      </c>
      <c r="D16" s="46" t="s">
        <v>34</v>
      </c>
      <c r="E16" s="47">
        <v>9.825</v>
      </c>
      <c r="I16" s="54"/>
    </row>
    <row r="17" spans="1:9" s="6" customFormat="1" ht="15" customHeight="1">
      <c r="A17" s="44">
        <f t="shared" si="0"/>
        <v>7</v>
      </c>
      <c r="B17" s="45" t="s">
        <v>94</v>
      </c>
      <c r="C17" s="56">
        <v>37203</v>
      </c>
      <c r="D17" s="46" t="s">
        <v>28</v>
      </c>
      <c r="E17" s="47">
        <v>9.8</v>
      </c>
      <c r="I17" s="48"/>
    </row>
    <row r="18" spans="1:9" s="6" customFormat="1" ht="15" customHeight="1">
      <c r="A18" s="44">
        <f t="shared" si="0"/>
        <v>8</v>
      </c>
      <c r="B18" s="45" t="s">
        <v>93</v>
      </c>
      <c r="C18" s="56">
        <v>37097</v>
      </c>
      <c r="D18" s="46" t="s">
        <v>26</v>
      </c>
      <c r="E18" s="47">
        <v>9.775</v>
      </c>
      <c r="I18" s="48"/>
    </row>
    <row r="19" spans="1:9" s="6" customFormat="1" ht="15" customHeight="1">
      <c r="A19" s="44">
        <f t="shared" si="0"/>
        <v>9</v>
      </c>
      <c r="B19" s="45" t="s">
        <v>45</v>
      </c>
      <c r="C19" s="56">
        <v>36420</v>
      </c>
      <c r="D19" s="46" t="s">
        <v>26</v>
      </c>
      <c r="E19" s="47">
        <v>9.75</v>
      </c>
      <c r="I19" s="48"/>
    </row>
    <row r="20" spans="1:9" s="6" customFormat="1" ht="15" customHeight="1">
      <c r="A20" s="44">
        <f t="shared" si="0"/>
        <v>10</v>
      </c>
      <c r="B20" s="45" t="s">
        <v>88</v>
      </c>
      <c r="C20" s="56">
        <v>36620</v>
      </c>
      <c r="D20" s="46" t="s">
        <v>34</v>
      </c>
      <c r="E20" s="47">
        <v>9.725</v>
      </c>
      <c r="I20" s="48"/>
    </row>
    <row r="21" spans="1:9" s="6" customFormat="1" ht="15" customHeight="1">
      <c r="A21" s="44">
        <f t="shared" si="0"/>
        <v>10</v>
      </c>
      <c r="B21" s="45" t="s">
        <v>81</v>
      </c>
      <c r="C21" s="56">
        <v>36464</v>
      </c>
      <c r="D21" s="46" t="s">
        <v>128</v>
      </c>
      <c r="E21" s="47">
        <v>9.725</v>
      </c>
      <c r="I21" s="48"/>
    </row>
    <row r="22" spans="1:9" s="6" customFormat="1" ht="15" customHeight="1">
      <c r="A22" s="44">
        <f t="shared" si="0"/>
        <v>11</v>
      </c>
      <c r="B22" s="45" t="s">
        <v>72</v>
      </c>
      <c r="C22" s="56">
        <v>36606</v>
      </c>
      <c r="D22" s="46" t="s">
        <v>38</v>
      </c>
      <c r="E22" s="47">
        <v>9.7</v>
      </c>
      <c r="I22" s="53"/>
    </row>
    <row r="23" spans="1:9" s="6" customFormat="1" ht="15" customHeight="1">
      <c r="A23" s="44">
        <f t="shared" si="0"/>
        <v>12</v>
      </c>
      <c r="B23" s="45" t="s">
        <v>107</v>
      </c>
      <c r="C23" s="56">
        <v>37275</v>
      </c>
      <c r="D23" s="46" t="s">
        <v>37</v>
      </c>
      <c r="E23" s="47">
        <v>9.675</v>
      </c>
      <c r="I23" s="48"/>
    </row>
    <row r="24" spans="1:9" s="6" customFormat="1" ht="15" customHeight="1">
      <c r="A24" s="44">
        <f t="shared" si="0"/>
        <v>12</v>
      </c>
      <c r="B24" s="45" t="s">
        <v>49</v>
      </c>
      <c r="C24" s="56">
        <v>36856</v>
      </c>
      <c r="D24" s="46" t="s">
        <v>28</v>
      </c>
      <c r="E24" s="47">
        <v>9.675</v>
      </c>
      <c r="I24" s="48"/>
    </row>
    <row r="25" spans="1:9" s="6" customFormat="1" ht="15" customHeight="1">
      <c r="A25" s="44">
        <f t="shared" si="0"/>
        <v>13</v>
      </c>
      <c r="B25" s="45" t="s">
        <v>90</v>
      </c>
      <c r="C25" s="56">
        <v>36447</v>
      </c>
      <c r="D25" s="46" t="s">
        <v>35</v>
      </c>
      <c r="E25" s="47">
        <v>9.65</v>
      </c>
      <c r="I25" s="55"/>
    </row>
    <row r="26" spans="1:9" s="6" customFormat="1" ht="15" customHeight="1">
      <c r="A26" s="44">
        <f t="shared" si="0"/>
        <v>14</v>
      </c>
      <c r="B26" s="45" t="s">
        <v>101</v>
      </c>
      <c r="C26" s="56">
        <v>36583</v>
      </c>
      <c r="D26" s="46" t="s">
        <v>33</v>
      </c>
      <c r="E26" s="47">
        <v>9.625</v>
      </c>
      <c r="I26" s="55"/>
    </row>
    <row r="27" spans="1:9" s="6" customFormat="1" ht="15" customHeight="1">
      <c r="A27" s="44">
        <f t="shared" si="0"/>
        <v>15</v>
      </c>
      <c r="B27" s="45" t="s">
        <v>48</v>
      </c>
      <c r="C27" s="56">
        <v>36807</v>
      </c>
      <c r="D27" s="46" t="s">
        <v>27</v>
      </c>
      <c r="E27" s="47">
        <v>9.6</v>
      </c>
      <c r="I27" s="48"/>
    </row>
    <row r="28" spans="1:9" s="6" customFormat="1" ht="15" customHeight="1">
      <c r="A28" s="44">
        <f t="shared" si="0"/>
        <v>16</v>
      </c>
      <c r="B28" s="45" t="s">
        <v>61</v>
      </c>
      <c r="C28" s="56">
        <v>36534</v>
      </c>
      <c r="D28" s="46" t="s">
        <v>33</v>
      </c>
      <c r="E28" s="47">
        <v>9.575</v>
      </c>
      <c r="I28" s="48"/>
    </row>
    <row r="29" spans="1:9" s="6" customFormat="1" ht="15" customHeight="1">
      <c r="A29" s="44">
        <f t="shared" si="0"/>
        <v>17</v>
      </c>
      <c r="B29" s="45" t="s">
        <v>63</v>
      </c>
      <c r="C29" s="56">
        <v>37097</v>
      </c>
      <c r="D29" s="46" t="s">
        <v>34</v>
      </c>
      <c r="E29" s="47">
        <v>9.55</v>
      </c>
      <c r="I29" s="48"/>
    </row>
    <row r="30" spans="1:9" s="6" customFormat="1" ht="15" customHeight="1">
      <c r="A30" s="44">
        <f t="shared" si="0"/>
        <v>17</v>
      </c>
      <c r="B30" s="45" t="s">
        <v>98</v>
      </c>
      <c r="C30" s="56">
        <v>36505</v>
      </c>
      <c r="D30" s="46" t="s">
        <v>32</v>
      </c>
      <c r="E30" s="47">
        <v>9.55</v>
      </c>
      <c r="I30" s="48"/>
    </row>
    <row r="31" spans="1:9" s="6" customFormat="1" ht="15" customHeight="1">
      <c r="A31" s="44">
        <f t="shared" si="0"/>
        <v>18</v>
      </c>
      <c r="B31" s="45" t="s">
        <v>91</v>
      </c>
      <c r="C31" s="56">
        <v>36165</v>
      </c>
      <c r="D31" s="46" t="s">
        <v>35</v>
      </c>
      <c r="E31" s="47">
        <v>9.525</v>
      </c>
      <c r="I31" s="48"/>
    </row>
    <row r="32" spans="1:9" s="6" customFormat="1" ht="15" customHeight="1">
      <c r="A32" s="44">
        <f t="shared" si="0"/>
        <v>19</v>
      </c>
      <c r="B32" s="45" t="s">
        <v>80</v>
      </c>
      <c r="C32" s="56">
        <v>37133</v>
      </c>
      <c r="D32" s="46" t="s">
        <v>42</v>
      </c>
      <c r="E32" s="47">
        <v>9.5</v>
      </c>
      <c r="I32" s="48"/>
    </row>
    <row r="33" spans="1:9" s="6" customFormat="1" ht="15" customHeight="1">
      <c r="A33" s="44">
        <f t="shared" si="0"/>
        <v>19</v>
      </c>
      <c r="B33" s="45" t="s">
        <v>66</v>
      </c>
      <c r="C33" s="56">
        <v>36644</v>
      </c>
      <c r="D33" s="46" t="s">
        <v>35</v>
      </c>
      <c r="E33" s="47">
        <v>9.5</v>
      </c>
      <c r="I33" s="48"/>
    </row>
    <row r="34" spans="1:9" s="6" customFormat="1" ht="15" customHeight="1">
      <c r="A34" s="44">
        <f t="shared" si="0"/>
        <v>20</v>
      </c>
      <c r="B34" s="45" t="s">
        <v>100</v>
      </c>
      <c r="C34" s="56">
        <v>37092</v>
      </c>
      <c r="D34" s="46" t="s">
        <v>32</v>
      </c>
      <c r="E34" s="47">
        <v>9.475</v>
      </c>
      <c r="I34" s="48"/>
    </row>
    <row r="35" spans="1:9" s="6" customFormat="1" ht="15" customHeight="1">
      <c r="A35" s="44">
        <f t="shared" si="0"/>
        <v>21</v>
      </c>
      <c r="B35" s="45" t="s">
        <v>84</v>
      </c>
      <c r="C35" s="56">
        <v>36556</v>
      </c>
      <c r="D35" s="46" t="s">
        <v>28</v>
      </c>
      <c r="E35" s="47">
        <v>9.45</v>
      </c>
      <c r="I35" s="48"/>
    </row>
    <row r="36" spans="1:9" s="6" customFormat="1" ht="15" customHeight="1">
      <c r="A36" s="44">
        <f t="shared" si="0"/>
        <v>21</v>
      </c>
      <c r="B36" s="45" t="s">
        <v>125</v>
      </c>
      <c r="C36" s="56">
        <v>36305</v>
      </c>
      <c r="D36" s="46" t="s">
        <v>30</v>
      </c>
      <c r="E36" s="47">
        <v>9.45</v>
      </c>
      <c r="I36" s="48"/>
    </row>
    <row r="37" spans="1:9" s="6" customFormat="1" ht="15" customHeight="1">
      <c r="A37" s="44">
        <f t="shared" si="0"/>
        <v>22</v>
      </c>
      <c r="B37" s="45" t="s">
        <v>97</v>
      </c>
      <c r="C37" s="56">
        <v>37191</v>
      </c>
      <c r="D37" s="46" t="s">
        <v>31</v>
      </c>
      <c r="E37" s="47">
        <v>9.425</v>
      </c>
      <c r="I37" s="48"/>
    </row>
    <row r="38" spans="1:9" s="6" customFormat="1" ht="15" customHeight="1">
      <c r="A38" s="44">
        <f t="shared" si="0"/>
        <v>22</v>
      </c>
      <c r="B38" s="45" t="s">
        <v>103</v>
      </c>
      <c r="C38" s="56">
        <v>36778</v>
      </c>
      <c r="D38" s="46" t="s">
        <v>36</v>
      </c>
      <c r="E38" s="47">
        <v>9.425</v>
      </c>
      <c r="I38" s="48"/>
    </row>
    <row r="39" spans="1:9" s="6" customFormat="1" ht="15" customHeight="1">
      <c r="A39" s="44">
        <f t="shared" si="0"/>
        <v>23</v>
      </c>
      <c r="B39" s="45" t="s">
        <v>89</v>
      </c>
      <c r="C39" s="56">
        <v>37021</v>
      </c>
      <c r="D39" s="46" t="s">
        <v>34</v>
      </c>
      <c r="E39" s="47">
        <v>9.4</v>
      </c>
      <c r="I39" s="48"/>
    </row>
    <row r="40" spans="1:9" s="6" customFormat="1" ht="15" customHeight="1">
      <c r="A40" s="44">
        <f t="shared" si="0"/>
        <v>24</v>
      </c>
      <c r="B40" s="45" t="s">
        <v>44</v>
      </c>
      <c r="C40" s="56">
        <v>37248</v>
      </c>
      <c r="D40" s="46" t="s">
        <v>25</v>
      </c>
      <c r="E40" s="47">
        <v>9.375</v>
      </c>
      <c r="I40" s="48"/>
    </row>
    <row r="41" spans="1:9" s="6" customFormat="1" ht="15" customHeight="1">
      <c r="A41" s="44">
        <f t="shared" si="0"/>
        <v>25</v>
      </c>
      <c r="B41" s="45" t="s">
        <v>43</v>
      </c>
      <c r="C41" s="56">
        <v>37222</v>
      </c>
      <c r="D41" s="46" t="s">
        <v>25</v>
      </c>
      <c r="E41" s="47">
        <v>9.35</v>
      </c>
      <c r="I41" s="48"/>
    </row>
    <row r="42" spans="1:9" s="6" customFormat="1" ht="15" customHeight="1">
      <c r="A42" s="44">
        <f t="shared" si="0"/>
        <v>26</v>
      </c>
      <c r="B42" s="45" t="s">
        <v>52</v>
      </c>
      <c r="C42" s="56">
        <v>36489</v>
      </c>
      <c r="D42" s="46" t="s">
        <v>29</v>
      </c>
      <c r="E42" s="47">
        <v>9.3</v>
      </c>
      <c r="I42" s="48"/>
    </row>
    <row r="43" spans="1:9" s="6" customFormat="1" ht="15" customHeight="1">
      <c r="A43" s="44">
        <f t="shared" si="0"/>
        <v>27</v>
      </c>
      <c r="B43" s="45" t="s">
        <v>95</v>
      </c>
      <c r="C43" s="56">
        <v>37059</v>
      </c>
      <c r="D43" s="46" t="s">
        <v>30</v>
      </c>
      <c r="E43" s="47">
        <v>9.275</v>
      </c>
      <c r="I43" s="48"/>
    </row>
    <row r="44" spans="1:9" s="6" customFormat="1" ht="15" customHeight="1">
      <c r="A44" s="44">
        <f t="shared" si="0"/>
        <v>27</v>
      </c>
      <c r="B44" s="45" t="s">
        <v>105</v>
      </c>
      <c r="C44" s="56">
        <v>37053</v>
      </c>
      <c r="D44" s="46" t="s">
        <v>39</v>
      </c>
      <c r="E44" s="47">
        <v>9.275</v>
      </c>
      <c r="I44" s="48"/>
    </row>
    <row r="45" spans="1:9" s="6" customFormat="1" ht="15" customHeight="1">
      <c r="A45" s="44">
        <f t="shared" si="0"/>
        <v>28</v>
      </c>
      <c r="B45" s="45" t="s">
        <v>99</v>
      </c>
      <c r="C45" s="56">
        <v>37230</v>
      </c>
      <c r="D45" s="46" t="s">
        <v>32</v>
      </c>
      <c r="E45" s="47">
        <v>9.225</v>
      </c>
      <c r="I45" s="48"/>
    </row>
    <row r="46" spans="1:9" s="6" customFormat="1" ht="15" customHeight="1">
      <c r="A46" s="44">
        <f t="shared" si="0"/>
        <v>28</v>
      </c>
      <c r="B46" s="45" t="s">
        <v>83</v>
      </c>
      <c r="C46" s="56">
        <v>36748</v>
      </c>
      <c r="D46" s="46" t="s">
        <v>27</v>
      </c>
      <c r="E46" s="47">
        <v>9.225</v>
      </c>
      <c r="I46" s="48"/>
    </row>
    <row r="47" spans="1:9" s="6" customFormat="1" ht="15" customHeight="1">
      <c r="A47" s="44">
        <f t="shared" si="0"/>
        <v>29</v>
      </c>
      <c r="B47" s="45" t="s">
        <v>106</v>
      </c>
      <c r="C47" s="56">
        <v>36889</v>
      </c>
      <c r="D47" s="46" t="s">
        <v>39</v>
      </c>
      <c r="E47" s="47">
        <v>9.05</v>
      </c>
      <c r="I47" s="48"/>
    </row>
    <row r="48" spans="1:9" s="6" customFormat="1" ht="15" customHeight="1">
      <c r="A48" s="44">
        <f t="shared" si="0"/>
        <v>30</v>
      </c>
      <c r="B48" s="45" t="s">
        <v>96</v>
      </c>
      <c r="C48" s="56">
        <v>36613</v>
      </c>
      <c r="D48" s="46" t="s">
        <v>31</v>
      </c>
      <c r="E48" s="47">
        <v>9</v>
      </c>
      <c r="I48" s="48"/>
    </row>
    <row r="49" spans="1:9" ht="15" customHeight="1">
      <c r="A49" s="49"/>
      <c r="B49"/>
      <c r="C49" s="50"/>
      <c r="D49" s="50"/>
      <c r="E49" s="51"/>
      <c r="I49" s="41"/>
    </row>
    <row r="50" ht="15">
      <c r="I50" s="41"/>
    </row>
    <row r="51" ht="15">
      <c r="I51" s="41"/>
    </row>
    <row r="52" spans="2:4" ht="15">
      <c r="B52" s="5" t="s">
        <v>7</v>
      </c>
      <c r="D52" s="21" t="s">
        <v>8</v>
      </c>
    </row>
    <row r="53" spans="2:9" ht="15">
      <c r="B53" s="5" t="s">
        <v>124</v>
      </c>
      <c r="I53" s="41"/>
    </row>
    <row r="54" ht="15">
      <c r="I54" s="41"/>
    </row>
    <row r="55" ht="15">
      <c r="I55" s="41"/>
    </row>
    <row r="56" ht="15">
      <c r="I56" s="41"/>
    </row>
    <row r="57" ht="15">
      <c r="I57" s="41"/>
    </row>
    <row r="58" ht="15">
      <c r="I58" s="41"/>
    </row>
    <row r="59" ht="15">
      <c r="I59" s="41"/>
    </row>
    <row r="60" ht="15">
      <c r="I60" s="41"/>
    </row>
    <row r="61" ht="15">
      <c r="I61" s="42"/>
    </row>
    <row r="62" ht="15">
      <c r="I62" s="41"/>
    </row>
    <row r="63" ht="15">
      <c r="I63" s="41"/>
    </row>
    <row r="64" ht="15">
      <c r="I64" s="43"/>
    </row>
    <row r="65" ht="15">
      <c r="I65" s="43"/>
    </row>
    <row r="66" ht="15">
      <c r="I66" s="40"/>
    </row>
  </sheetData>
  <sheetProtection/>
  <mergeCells count="8"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" right="0" top="0.3937007874015748" bottom="0" header="0.5118110236220472" footer="0.5118110236220472"/>
  <pageSetup fitToHeight="1" fitToWidth="1" horizontalDpi="300" verticalDpi="300" orientation="portrait" paperSize="9" scale="92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2010-05-02T15:19:28Z</cp:lastPrinted>
  <dcterms:created xsi:type="dcterms:W3CDTF">2005-07-14T21:14:53Z</dcterms:created>
  <dcterms:modified xsi:type="dcterms:W3CDTF">2010-05-02T15:30:27Z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